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31" yWindow="1395" windowWidth="19320" windowHeight="8130" tabRatio="448" firstSheet="4" activeTab="5"/>
  </bookViews>
  <sheets>
    <sheet name="วิทย์ ม.1" sheetId="1" state="hidden" r:id="rId1"/>
    <sheet name="IEP" sheetId="2" state="hidden" r:id="rId2"/>
    <sheet name="Sheet3" sheetId="3" state="hidden" r:id="rId3"/>
    <sheet name="Sheet2" sheetId="4" state="hidden" r:id="rId4"/>
    <sheet name="จัดห้อง ม 1 ทั้งหมดเรียงชื่อ" sheetId="5" r:id="rId5"/>
    <sheet name="แก้ไขแล้ว" sheetId="6" r:id="rId6"/>
    <sheet name="สรุปม1ปี2557" sheetId="7" r:id="rId7"/>
  </sheets>
  <definedNames>
    <definedName name="_xlnm.Print_Area" localSheetId="6">'สรุปม1ปี2557'!$A$1:$E$29</definedName>
  </definedNames>
  <calcPr fullCalcOnLoad="1"/>
</workbook>
</file>

<file path=xl/sharedStrings.xml><?xml version="1.0" encoding="utf-8"?>
<sst xmlns="http://schemas.openxmlformats.org/spreadsheetml/2006/main" count="7049" uniqueCount="3552">
  <si>
    <t>เด็กชายณัษฐพงษ์ จามรโชติฉัตร</t>
  </si>
  <si>
    <t>เด็กหญิงนฤมล สารกูล</t>
  </si>
  <si>
    <t>เด็กชายสุทธิรักษ์ รอบคอบ</t>
  </si>
  <si>
    <t>เด็กชายพีรณัฐ พรหมมิ</t>
  </si>
  <si>
    <t>เด็กหญิงสิริเลิศ สิงคิวิบูลย์</t>
  </si>
  <si>
    <t>เด็กชายอภิสิทธิ์ เกตุตุ้ม</t>
  </si>
  <si>
    <t>เด็กหญิงพลอยไพลิน เลื่อมใส</t>
  </si>
  <si>
    <t>เด็กชายณัฐวุฒิ ประเสริฐ</t>
  </si>
  <si>
    <t>เด็กชายวชิรวิทย์ พูลเพิ่ม</t>
  </si>
  <si>
    <t>เด็กหญิงภิณญาพร แก้วภักดี</t>
  </si>
  <si>
    <t>เด็กชายพาณุภงศ์ แซ่จาง</t>
  </si>
  <si>
    <t>เด็กชายกิตติ ชัยศักดานุกูล</t>
  </si>
  <si>
    <t>เด็กชายธวัชชัย พลอยประเสริฐ</t>
  </si>
  <si>
    <t>เด็กหญิงธีรนาฏ บุญเกิดรอด</t>
  </si>
  <si>
    <t>เด็กหญิงฑิตยา กาญจนศรัทธา</t>
  </si>
  <si>
    <t>เด็กหญิงสุธาศินี จีนหนู</t>
  </si>
  <si>
    <t>เด็กหญิงเกวลิน เทพอินทร์</t>
  </si>
  <si>
    <t>เด็กชายศักดิธัช ไชยสลี</t>
  </si>
  <si>
    <t>เด็กหญิงสิตางศุ์ ศรีทองอินทร์</t>
  </si>
  <si>
    <t>เด็กหญิงกชกร บุญจันทร์</t>
  </si>
  <si>
    <t>เด็กหญิงทิวาพร เผื่อนภูมิใจ</t>
  </si>
  <si>
    <t>เด็กชายคมสัน จิตตะปะสาทะ</t>
  </si>
  <si>
    <t>เด็กหญิงภาวิตา ถี่ป้อม</t>
  </si>
  <si>
    <t>เด็กชายอานุภาพ วรรณศิริ</t>
  </si>
  <si>
    <t>เด็กหญิงมนสิกาน เภรีรัตนสกุล</t>
  </si>
  <si>
    <t>เด็กชายธนธรณ์ วิจิตรกูล</t>
  </si>
  <si>
    <t>เด็กชายธนวรรษ โพธิ์ดิษฐ์ศิริ</t>
  </si>
  <si>
    <t>เด็กหญิงเบญญาภา ไชยณรงค์</t>
  </si>
  <si>
    <t>เด็กชายเกียรติพันธุ์ เทียนทอง</t>
  </si>
  <si>
    <t>เด็กชายวราวิช ชุ่มชูจันทร์</t>
  </si>
  <si>
    <t>เด็กหญิงณัฐชยาน์ ผดุงกุล</t>
  </si>
  <si>
    <t>เด็กหญิงวริศรา รองรักษ์</t>
  </si>
  <si>
    <t>เด็กหญิงณัฐรดา เจริญลาภกิจ</t>
  </si>
  <si>
    <t>เด็กชายนวภูมิ วิลาศรี</t>
  </si>
  <si>
    <t>เด็กชายนัทที นันทิทรรภ</t>
  </si>
  <si>
    <t>เด็กหญิงเมธาวรรณ ทวีรัมย์</t>
  </si>
  <si>
    <t>เด็กชายณัฐวัฒน์ ชวนิช</t>
  </si>
  <si>
    <t>เด็กหญิงเสาวณีย์ ไชยยันต์บูรณ์</t>
  </si>
  <si>
    <t>เด็กหญิงกษมา ประเสริฐ</t>
  </si>
  <si>
    <t>เด็กหญิงญาณิศา พูลมี</t>
  </si>
  <si>
    <t>เด็กชายณัฐกร ประดิษฐพัสตรา</t>
  </si>
  <si>
    <t>เด็กชายศรันย์ หิงห้อยทอง</t>
  </si>
  <si>
    <t>เด็กชายธนพล ลิ้มเจริญ</t>
  </si>
  <si>
    <t>เด็กหญิงภานิณี ศิลารัตน์</t>
  </si>
  <si>
    <t>เด็กชายสิรภพ ประจงจัด</t>
  </si>
  <si>
    <t>เด็กหญิงพรพิมล สมบูรณ์</t>
  </si>
  <si>
    <t>เด็กหญิงศศิธร บัวลอย</t>
  </si>
  <si>
    <t>เด็กหญิงภูษณิศา สุขโภชน์</t>
  </si>
  <si>
    <t>เด็กชายมณฤทธิ์ ดีรอด</t>
  </si>
  <si>
    <t>เด็กหญิงอัยย์รดา ยงพฤกษา</t>
  </si>
  <si>
    <t>เด็กหญิงปิยฉัตร จันทร์นอก</t>
  </si>
  <si>
    <t>เด็กชายวิษณุ ลิ้มฮวบ</t>
  </si>
  <si>
    <t>เด็กชายปฏิภาณ พรหมรักษ์</t>
  </si>
  <si>
    <t>เด็กหญิงพัชรากร ชมจิตร์</t>
  </si>
  <si>
    <t>เด็กชายสุภกฤษณ์ นิลพัทธ์</t>
  </si>
  <si>
    <t>เด็กหญิงศุภากร สุริยมงคล</t>
  </si>
  <si>
    <t>เด็กหญิงฐานิตา ฝอยทอง</t>
  </si>
  <si>
    <t>เด็กหญิงอริสรา สว่างกิจไพศาล</t>
  </si>
  <si>
    <t>เด็กชายธนภัทร เทพยศ</t>
  </si>
  <si>
    <t>เด็กหญิงชฎารัตน์ จิตรพิไลเลิศ</t>
  </si>
  <si>
    <t>เด็กชายกนต์ธร มณีลาภ</t>
  </si>
  <si>
    <t>เด็กชายทัศนัย อนุสิทธิ์</t>
  </si>
  <si>
    <t>เด็กชายธนาวุฒิ ยงยุทธิ์</t>
  </si>
  <si>
    <t>เด็กหญิงญาณิศา บุญศักดิ์เฉลิม</t>
  </si>
  <si>
    <t>เด็กหญิงด.ญ.ณัฐวรรณ ธรรมสละ</t>
  </si>
  <si>
    <t>เด็กหญิงวรัญญา ทิมสูงเนิน</t>
  </si>
  <si>
    <t>เด็กชายเธียรชัย ทองเงิน</t>
  </si>
  <si>
    <t>เด็กชายพงศธร ยันตะสี</t>
  </si>
  <si>
    <t>เด็กหญิงสิริมา ตันสุวรรณรัตน์</t>
  </si>
  <si>
    <t>เด็กหญิงปนัสยา ยุทธนาวา</t>
  </si>
  <si>
    <t>เด็กหญิงณิชนันทน์ จินดามงคล</t>
  </si>
  <si>
    <t>เด็กหญิงกัญญาณัฐ อิศระภักดี</t>
  </si>
  <si>
    <t>เด็กชายจิรายุ พิทักษ์ตันสกุล</t>
  </si>
  <si>
    <t>เด็กหญิงโชษิตา ฮกลิ้ม</t>
  </si>
  <si>
    <t>เด็กหญิงณัฏฐณิชา สมบุญเจริญ</t>
  </si>
  <si>
    <t>เด็กหญิงชลิตา เรียนชอบ</t>
  </si>
  <si>
    <t>เด็กหญิงรัตนสุดา พรไชยะสิทธิ์</t>
  </si>
  <si>
    <t>เด็กชายณัฐพงศ์ สันติยากร</t>
  </si>
  <si>
    <t>นพเกตุ</t>
  </si>
  <si>
    <t>ZSUM</t>
  </si>
  <si>
    <t>ทุจริต</t>
  </si>
  <si>
    <t>อนุบาลวัดปิตุลาธิราชรังสฤษฎิ์</t>
  </si>
  <si>
    <t>เซนต์หลุยส์ ฉะเชิงเทรา</t>
  </si>
  <si>
    <t>เซนต์หลุยส์</t>
  </si>
  <si>
    <t>หงส์ชนะกิจ</t>
  </si>
  <si>
    <t>วัดดอนทอง</t>
  </si>
  <si>
    <t>อนุบาลศรีวรการแปลงยาว</t>
  </si>
  <si>
    <t>อนุบาลวัดปิตุลาธิราชรังสฤษฏิ์</t>
  </si>
  <si>
    <t>วัดปิตุลาธิราชรังสฤษฎ์</t>
  </si>
  <si>
    <t>โรงเรียนอนุบาลวัดปิตุลาธิราชรังสฤษฎิ์</t>
  </si>
  <si>
    <t>อนุบาลศรีวรการ แปลงยาว</t>
  </si>
  <si>
    <t>วัดท่าเกวียน(สัยอุทิศ)</t>
  </si>
  <si>
    <t>เซนต์หลุยส์ฉะเชิงเทรา</t>
  </si>
  <si>
    <t>จันทวงศ์</t>
  </si>
  <si>
    <t>ศรีวรการ</t>
  </si>
  <si>
    <t>ปัญจพิทยาคาร สนั่นพิชิตกุล อนุสรณ์</t>
  </si>
  <si>
    <t>ดาราสมุทร</t>
  </si>
  <si>
    <t>โรงเรียนวัดดอนทอง</t>
  </si>
  <si>
    <t>ประเสริฐ</t>
  </si>
  <si>
    <t>อนุบาลวัดปิตุลาธิราชรังสกฤษฎิ์</t>
  </si>
  <si>
    <t>โรงเรียนเซนต์หลุยส์ ฉะเชิงเทรา</t>
  </si>
  <si>
    <t>วัดท่าเกวียน (สัยอุทิศ)</t>
  </si>
  <si>
    <t>วัดปิตุลาธิราชรังสฤษฏิ์(วัดเมือง)</t>
  </si>
  <si>
    <t>เซนต์แอนโทนี</t>
  </si>
  <si>
    <t>แสงเมฆ</t>
  </si>
  <si>
    <t>โรงเรียนอนุบาลวัดปิตุลาธิราชรังสฤษฏิ์</t>
  </si>
  <si>
    <t>ดาราสมุทร ฉะเชิงเทรา</t>
  </si>
  <si>
    <t>จุฑาทิพย์</t>
  </si>
  <si>
    <t>ดาราจรัส</t>
  </si>
  <si>
    <t>ก้อนแก้วราษฎร์บำรุง</t>
  </si>
  <si>
    <t>อนุบาลวัดปิตุลาธิราชรังสฤษดิ์</t>
  </si>
  <si>
    <t>มารดานฤมล</t>
  </si>
  <si>
    <t>คำฟู</t>
  </si>
  <si>
    <t>วัดบางปลานัก</t>
  </si>
  <si>
    <t xml:space="preserve">เซนต์หลุยส์ </t>
  </si>
  <si>
    <t>อนุบาลวัดปิตุลาธิราชรังสฤษฎิ๋</t>
  </si>
  <si>
    <t>พุ่มพวง</t>
  </si>
  <si>
    <t>วัดบางตลาด</t>
  </si>
  <si>
    <t>อนุบาลวัดปิตุลาธฺราชรังสฤษฎิ์</t>
  </si>
  <si>
    <t>บ้านแขวงกลั่น</t>
  </si>
  <si>
    <t>โรงเรียนเซนต์หลุยส์</t>
  </si>
  <si>
    <t>เกตุสวัสดิ์</t>
  </si>
  <si>
    <t>เทศบาล ๑ วัดแจ้ง</t>
  </si>
  <si>
    <t>วัดท่า่เกวียน (สัยอุทิศ)</t>
  </si>
  <si>
    <t>อนุบาลวัดปิตุลาธิราชรังสฤษฏ์</t>
  </si>
  <si>
    <t>วัดดอนทอง (สุวรรณศรี ตัณฑิกุล ราชศึกษาลัย)</t>
  </si>
  <si>
    <t>วัดดอนทอง (สุวัณณะศรี ตัณฑิกุลราษฏร์ศึกษาลัย)</t>
  </si>
  <si>
    <t>แย้มเกษร</t>
  </si>
  <si>
    <t>บ้านกล้วย</t>
  </si>
  <si>
    <t>วัดสนามจันทร์</t>
  </si>
  <si>
    <t>เทศบาล1วัดเเหลมใต้</t>
  </si>
  <si>
    <t>โรงเรียนประกอบราษฎร์บำรุง</t>
  </si>
  <si>
    <t>สันติภาพ</t>
  </si>
  <si>
    <t>วัดศรีมงคล</t>
  </si>
  <si>
    <t>เทศบาล ๒ พระยาศรีสุนทรโวหาร</t>
  </si>
  <si>
    <t>ริ้วทอง</t>
  </si>
  <si>
    <t>หมู่4</t>
  </si>
  <si>
    <t>วรรณศิริ</t>
  </si>
  <si>
    <t>เซนต์หลุยส์    ฉะเชิงเทรา</t>
  </si>
  <si>
    <t>ร.ร.อนุบาลวัดปิตุลาธิราชรังสฤษฏิ์ ฉะเชิงเทรา</t>
  </si>
  <si>
    <t>โรงเรียนวัดเทพราช วิทยาคาร</t>
  </si>
  <si>
    <t>อนุบาลศรีวรการ  แปลงยาว</t>
  </si>
  <si>
    <t>โรงเรียนวัดปิตุลาธิราชรังสฤษฎิ์</t>
  </si>
  <si>
    <t>วัดปิตุลาธิราชรังสฤษดิ์</t>
  </si>
  <si>
    <t>ประชาฤกษ์สมบูรณ์</t>
  </si>
  <si>
    <t>โรงเรียนวัดปิตุลาธิราชรังสฤษดิ์</t>
  </si>
  <si>
    <t>อนุบาลวัดปิตุลาธิราชรังสฤษฎ์</t>
  </si>
  <si>
    <t>โรงเรียนดาราจรัส</t>
  </si>
  <si>
    <t>วัดเทพลีลา</t>
  </si>
  <si>
    <t>อนุบาลวัดปิตุลาธิราชรังสฤษฎฺ์</t>
  </si>
  <si>
    <t>อนุพนัสศึกษาลัย</t>
  </si>
  <si>
    <t>ศรีสวัสดิ์</t>
  </si>
  <si>
    <t>ประชาสงเคราะห์</t>
  </si>
  <si>
    <t>โรงเรียนวัดก้อนเเก้ว</t>
  </si>
  <si>
    <t>เทศบาล 1 วัดแจ้ง</t>
  </si>
  <si>
    <t>โรงเรียนวัดปิตุลาธิราชรังสฤษฏิ์</t>
  </si>
  <si>
    <t>รุ่งโรจน์วิทยา</t>
  </si>
  <si>
    <t>โรงรียนอนุบาลวัดปิตุลาธิราชรังสฤษฎิ์</t>
  </si>
  <si>
    <t>โรงเรียนวัดหัวสำโรงศรีราษฎร์บำรุง</t>
  </si>
  <si>
    <t>สุตะบำรุงพิทยาคาร</t>
  </si>
  <si>
    <t>สุขสวัสดิ์</t>
  </si>
  <si>
    <t>เทพประสิทธิ์วิทยา</t>
  </si>
  <si>
    <t>ปัญจพิทยาคาร</t>
  </si>
  <si>
    <t>อนุบาลวัดปิตุลาธิราชรังสฤฎิ์</t>
  </si>
  <si>
    <t>รร.วัดปิตุลาธิราชรังสฤษฎิ์</t>
  </si>
  <si>
    <t>บ้านบางแก้ว</t>
  </si>
  <si>
    <t>วัดเปร็งราษฎร์บำรุง</t>
  </si>
  <si>
    <t>ขำสำอางค์</t>
  </si>
  <si>
    <t>วัดท่าเกวียน สัยอุทิศ</t>
  </si>
  <si>
    <t>เซนต์หลุย</t>
  </si>
  <si>
    <t>อยู่สุข</t>
  </si>
  <si>
    <t>อินม่วง</t>
  </si>
  <si>
    <t>โรงเรียนสุตะบำรุงพิทยาคาร</t>
  </si>
  <si>
    <t>ศรีวิทยา</t>
  </si>
  <si>
    <t>วัดปิตุลาธิราชรังสฤษฏิ์</t>
  </si>
  <si>
    <t>โสภณประชาเทวารุทธารักษ์</t>
  </si>
  <si>
    <t>วัดญาณรังษาราม</t>
  </si>
  <si>
    <t>เข็มราช</t>
  </si>
  <si>
    <t>วัดดอนทอง(สุวัณณะศรี ตัณฑิกุล ราษฏร์ศึกษาลัย)</t>
  </si>
  <si>
    <t>วัดปิตุลาธิราชรังสฤษฎิ์</t>
  </si>
  <si>
    <t>วัดราษฎร์ศรัทธาทำ</t>
  </si>
  <si>
    <t>เพ็ญโฉม</t>
  </si>
  <si>
    <t>โรงเรียนประชาฤกษ์สมบูรณ์</t>
  </si>
  <si>
    <t>เด็กหญิงฤทัยกานต์   ค้าทองคำ</t>
  </si>
  <si>
    <t>เด็กหญิงธันย์ชนก   แสนศรี</t>
  </si>
  <si>
    <t>เด็กหญิงอรวรา   กฤตยพงษ์</t>
  </si>
  <si>
    <t>เด็กหญิงปภาวรินทร์   ยิ้มละม้าย</t>
  </si>
  <si>
    <t>เด็กหญิงนัทธมน   เนรัญชร</t>
  </si>
  <si>
    <t>เด็กชายตรงฤกษ์   เบ็ญจฆรณี</t>
  </si>
  <si>
    <t>เด็กหญิงสุมิตรา   พันธุรัตน์</t>
  </si>
  <si>
    <t>เด็กหญิงภัสสร   แสงโสภณ</t>
  </si>
  <si>
    <t>เด็กหญิงศรัณย์ภร   จักราภิรักษ์</t>
  </si>
  <si>
    <t>เด็กหญิงพลอยกาญจน์   ทิมสุกใส</t>
  </si>
  <si>
    <t>เด็กชายธนวัฒน์   ภักตะวีระกุล</t>
  </si>
  <si>
    <t>เด็กชายนันทวัฒน์   มีเภตรา</t>
  </si>
  <si>
    <t>เด็กหญิงปภาวรินท์   เจียรพันธฺุ์</t>
  </si>
  <si>
    <t>เด็กหญิงรพิพรรณ   ธรรมสุวรรณ์</t>
  </si>
  <si>
    <t>เด็กหญิงรัชนิดา   สำเภานนท์</t>
  </si>
  <si>
    <t>เด็กหญิงศศิธร   หน่ายคอน</t>
  </si>
  <si>
    <t>เด็กหญิงอิสรีย์   สิงภิรมย์</t>
  </si>
  <si>
    <t>เด็กหญิงกมลชนก   วิญญรัตน์</t>
  </si>
  <si>
    <t>เด็กชายสิริกร   โลทัง</t>
  </si>
  <si>
    <t>เด็กหญิงพิชามญชุ์   มะยงค์</t>
  </si>
  <si>
    <t>เด็กหญิงญาณิศา   ไชยกูล</t>
  </si>
  <si>
    <t>เด็กหญิงภัคกร   ลี้ประเสริฐ</t>
  </si>
  <si>
    <t>ชาย    9           หญิง    9</t>
  </si>
  <si>
    <t>ชาย    7           หญิง    12</t>
  </si>
  <si>
    <t>ชาย    11           หญิง    7</t>
  </si>
  <si>
    <t>ชาย    5           หญิง    14</t>
  </si>
  <si>
    <t>ชาย    3           หญิง    16</t>
  </si>
  <si>
    <t>ชาย     17          หญิง    8</t>
  </si>
  <si>
    <t>ชาย    15           หญิง    10</t>
  </si>
  <si>
    <t>ชาย    14           หญิง    11</t>
  </si>
  <si>
    <t>ชาย     16          หญิง    9</t>
  </si>
  <si>
    <t>ชาย      12         หญิง    13</t>
  </si>
  <si>
    <t>ชาย     12          หญิง    13</t>
  </si>
  <si>
    <t>ชาย      8         หญิง    17</t>
  </si>
  <si>
    <t>ชาย     8          หญิง    17</t>
  </si>
  <si>
    <t>ชาย   16            หญิง    9</t>
  </si>
  <si>
    <t>ชาย   13            หญิง    12</t>
  </si>
  <si>
    <t>ชาย     10          หญิง    7</t>
  </si>
  <si>
    <t>เด็กชายพงศ์พิสุทธิ์   ใจสงัด</t>
  </si>
  <si>
    <t>เด็กหญิงปาณิสรา   ดิษกุล</t>
  </si>
  <si>
    <t>เด็กหญิงธิรัญญา   จันทร์เจริญ</t>
  </si>
  <si>
    <t>เด็กชายมนัสนันท์   เพ็ชร์อำไพ</t>
  </si>
  <si>
    <t>เด็กหญิงสุพิชฌาย์   สัณหภักดี</t>
  </si>
  <si>
    <t>เด็กหญิงวรกร   ศรีสว่าง</t>
  </si>
  <si>
    <t>เด็กชายรัฐวิชญ์   นิธิศธนะพงศ์</t>
  </si>
  <si>
    <t>เด็กชายภัคปพน   แสงเพิ่ม</t>
  </si>
  <si>
    <t>เด็กหญิงนวภรณ์   กลับพุก</t>
  </si>
  <si>
    <t>เด็กหญิงสุภารัตน์   ใจเย็น</t>
  </si>
  <si>
    <t>เด็กหญิงวราพร   ศิริพรมพิศาล</t>
  </si>
  <si>
    <t>เด็กหญิงสุชานันท์   จันทะ</t>
  </si>
  <si>
    <t>เด็กหญิงจิราพัชร   ชมศาสตร์</t>
  </si>
  <si>
    <t>เด็กหญิงภัทราพร   เจ็งเจริญ</t>
  </si>
  <si>
    <t>เด็กหญิงพิชญาภา   นพเกตุ</t>
  </si>
  <si>
    <t>เด็กหญิงพิมพ์ลภัส   สินสุวรรณ</t>
  </si>
  <si>
    <t>เด็กหญิงพัณณิตา   มารุ่งเรือง</t>
  </si>
  <si>
    <t>เด็กชายวิภวา   คล้ายสุวรรณ์</t>
  </si>
  <si>
    <t>เด็กหญิงชนธิชา   ราชคาม</t>
  </si>
  <si>
    <t>เด็กหญิงจิรัชยา   กล้องเจริญ</t>
  </si>
  <si>
    <t>เด็กหญิงบุญธิดา   แก้วหลวง</t>
  </si>
  <si>
    <t>เด็กหญิงกำไรทอง   เสมา</t>
  </si>
  <si>
    <t>เด็กหญิงเพ็ญพิชชา   พนาสนธิ์</t>
  </si>
  <si>
    <t>เด็กชายจิตรภณ   อินทนนท์</t>
  </si>
  <si>
    <t>เด็กหญิงอรนุช   ศิริวรา</t>
  </si>
  <si>
    <t>เด็กหญิงวีระอร   ตุ่มศิริ</t>
  </si>
  <si>
    <t>เด็กหญิงสริตา   ชัยประเศียร</t>
  </si>
  <si>
    <t>เด็กหญิงวรินทร   ใหม่ก๋งลาย</t>
  </si>
  <si>
    <t>เด็กหญิงกมลชนก   นิลสุ</t>
  </si>
  <si>
    <t>เด็กหญิงจุฑาภรณ์   โฉมศิริ</t>
  </si>
  <si>
    <t>เด็กหญิงศิรินันท์   ทะนันไชย</t>
  </si>
  <si>
    <t>เด็กชายไชยพร   สมบูรณ์</t>
  </si>
  <si>
    <t>เด็กหญิงวิษรา   พิมพ์จันทร์</t>
  </si>
  <si>
    <t>เด็กหญิงชมพูนุช   หลุนประยูร</t>
  </si>
  <si>
    <t>เด็กชายอลงกรณ์   รุ่งโรจน์</t>
  </si>
  <si>
    <t>เด็กหญิงศิรภัสสร   บูรณพันศักดิ์</t>
  </si>
  <si>
    <t>เด็กหญิงกัญญาพัชร   กระจ่าง</t>
  </si>
  <si>
    <t>เด็กหญิงกัญญารัตน์   วังสันต์</t>
  </si>
  <si>
    <t>เด็กหญิงศิรดา   พรนิเสน</t>
  </si>
  <si>
    <t>เด็กหญิงณัฐธิดา   ควรเอี่ยม</t>
  </si>
  <si>
    <t>เด็กหญิงอธิศา   พรหมมา</t>
  </si>
  <si>
    <t>เด็กหญิงปภาวรินท์   เจียรพันธุ์</t>
  </si>
  <si>
    <t>เด็กหญิงพิรดา   ทัพบำรุง</t>
  </si>
  <si>
    <t xml:space="preserve"> เลขสมัคร</t>
  </si>
  <si>
    <t xml:space="preserve"> ชื่อ - สกุล</t>
  </si>
  <si>
    <t xml:space="preserve"> ZSum</t>
  </si>
  <si>
    <t xml:space="preserve"> SCH</t>
  </si>
  <si>
    <t xml:space="preserve">  อนุบาลววัดปิตุลาธิราชังสฤษฎิ์</t>
  </si>
  <si>
    <t xml:space="preserve">  เซนต์หลุยส์ฉะเชิงเทรา</t>
  </si>
  <si>
    <t xml:space="preserve">  เซนต์หลุยส์</t>
  </si>
  <si>
    <t xml:space="preserve">  วัดดอนทอง</t>
  </si>
  <si>
    <t xml:space="preserve">  อนุบาลวัดปิตุลาธิราชรังสฤษฎิ์</t>
  </si>
  <si>
    <t xml:space="preserve">  โรงเรียนวัดดอนทอง</t>
  </si>
  <si>
    <t xml:space="preserve">  อนุบาลวัดปืตุลาธิราชรังสฤษฎิ์</t>
  </si>
  <si>
    <t xml:space="preserve">  อนุบาลวัดปิตุลาธิราชรังสฤษฏิ์</t>
  </si>
  <si>
    <t xml:space="preserve">  จุฑาทิพย์</t>
  </si>
  <si>
    <t xml:space="preserve">  อนุบาลวัดปิตุลาธิราชรังสฤษดิ์</t>
  </si>
  <si>
    <t xml:space="preserve">  อนุบาลระยอง</t>
  </si>
  <si>
    <t xml:space="preserve">  โรงเรียนเซนต์หลุยส์ ฉะเชิงเทรา</t>
  </si>
  <si>
    <t xml:space="preserve">  เซนต์หลุยส์ ฉะเชิงเทรา</t>
  </si>
  <si>
    <t xml:space="preserve">  วัดท่าเกวียน (สัยอุทิศ)</t>
  </si>
  <si>
    <t xml:space="preserve">  ดาราจรัส</t>
  </si>
  <si>
    <t xml:space="preserve">  รร.อนุบาลวัดปิตุลาธิราชรังสฤษฎิ์</t>
  </si>
  <si>
    <t xml:space="preserve">  โรงเรียนอนุบาลวัดปิตุลาธิราชรังสฤษฏิ์</t>
  </si>
  <si>
    <t xml:space="preserve">  สำเร็จวิทยา</t>
  </si>
  <si>
    <t xml:space="preserve">  อนุบาลวัดปิตุลาธิราษฎร์รังสฤษฎิ์</t>
  </si>
  <si>
    <t xml:space="preserve">  เทศบาล 2 วัดโพธิ์</t>
  </si>
  <si>
    <t xml:space="preserve">  โรงเรียนวัดท่าเกวียน(สัยอุทิศ)</t>
  </si>
  <si>
    <t xml:space="preserve">  เซนตหลุยส์</t>
  </si>
  <si>
    <t xml:space="preserve">  อนุบาลวัดปิตุลาธิราชรังสฤฎิ์</t>
  </si>
  <si>
    <t xml:space="preserve">  โรงเรียนเซนต์หลุยส์</t>
  </si>
  <si>
    <t>เด็กชายคงศักดิ์ดา</t>
  </si>
  <si>
    <t>เด็กชายจั่นเพชร</t>
  </si>
  <si>
    <t>สว่างสุข</t>
  </si>
  <si>
    <t>เด็กชายชินวัตร</t>
  </si>
  <si>
    <t>หรุ่มวิสัย</t>
  </si>
  <si>
    <t>เด็กชายณัฐพงษ์</t>
  </si>
  <si>
    <t>เด็กชายบัณฑิต</t>
  </si>
  <si>
    <t>เถื่อนเทศ</t>
  </si>
  <si>
    <t>เด็กชายปฏิพล</t>
  </si>
  <si>
    <t>สุรวิทย์</t>
  </si>
  <si>
    <t>เด็กชายมินธาดา</t>
  </si>
  <si>
    <t>ทองดีเจริญ</t>
  </si>
  <si>
    <t>เด็กชายเมธี</t>
  </si>
  <si>
    <t>เด็กชายวิรัลพัชร</t>
  </si>
  <si>
    <t>พฤติธนาคุณ</t>
  </si>
  <si>
    <t>เด็กชายวุฒิพงษ์</t>
  </si>
  <si>
    <t>คันธศรี</t>
  </si>
  <si>
    <t>เด็กชายอติชาติ</t>
  </si>
  <si>
    <t>เด็กชายอนุศิษฎิ์</t>
  </si>
  <si>
    <t>โกศรี</t>
  </si>
  <si>
    <t>เด็กหญิงฉันชนก</t>
  </si>
  <si>
    <t>เชื้อสกล</t>
  </si>
  <si>
    <t>เด็กหญิงชุติญา</t>
  </si>
  <si>
    <t>คุณธิ</t>
  </si>
  <si>
    <t>เด็กหญิงนิสารัตน์</t>
  </si>
  <si>
    <t>ศรีลาคำ</t>
  </si>
  <si>
    <t>เด็กหญิงบุษราภรณ์</t>
  </si>
  <si>
    <t>เม่นเปลี่ยน</t>
  </si>
  <si>
    <t>เด็กหญิงวรัญญา</t>
  </si>
  <si>
    <t>รัตนกุญชร</t>
  </si>
  <si>
    <t>เด็กหญิงวิสารัตน์</t>
  </si>
  <si>
    <t>ศรีเหรัญ</t>
  </si>
  <si>
    <t>ประทุมทอง</t>
  </si>
  <si>
    <t>เด็กชายกาวิน</t>
  </si>
  <si>
    <t>รูปโลก</t>
  </si>
  <si>
    <t>เด็กชายจิระศักดิ์</t>
  </si>
  <si>
    <t>จันทร์แพ</t>
  </si>
  <si>
    <t>เด็กชายชลันธร</t>
  </si>
  <si>
    <t>เด็กชายณัฐภัทร์</t>
  </si>
  <si>
    <t>จันทร์ประภาสน์</t>
  </si>
  <si>
    <t>เด็กชายธีรทัศน์</t>
  </si>
  <si>
    <t>นิวัฒน์</t>
  </si>
  <si>
    <t>ทองอินทร์</t>
  </si>
  <si>
    <t>รอดตัน</t>
  </si>
  <si>
    <t>เด็กชายรักษ์ธรรม</t>
  </si>
  <si>
    <t>โสปรก</t>
  </si>
  <si>
    <t>เด็กชายวินัย</t>
  </si>
  <si>
    <t>กัดดามัน</t>
  </si>
  <si>
    <t>เด็กชายศาสตรา</t>
  </si>
  <si>
    <t>วิลัย</t>
  </si>
  <si>
    <t>เด็กชายสุรศักดิ์</t>
  </si>
  <si>
    <t>หิ้งทอง</t>
  </si>
  <si>
    <t>ไกรวงษ์</t>
  </si>
  <si>
    <t>เด็กหญิงงามตา</t>
  </si>
  <si>
    <t>มาประโคน</t>
  </si>
  <si>
    <t>เด็กหญิงณัฐการต์</t>
  </si>
  <si>
    <t>พูลสวัสดิ์</t>
  </si>
  <si>
    <t>เด็กหญิงนลิน</t>
  </si>
  <si>
    <t>แก้วสีขาว</t>
  </si>
  <si>
    <t>เด็กหญิงปณิตตรา</t>
  </si>
  <si>
    <t>พาณิชไวศวรรณ</t>
  </si>
  <si>
    <t>เด็กหญิงภาณิกา</t>
  </si>
  <si>
    <t>ยงศิริ</t>
  </si>
  <si>
    <t>เด็กหญิงสุปรียา</t>
  </si>
  <si>
    <t>เทียมพิจารณ์</t>
  </si>
  <si>
    <t>เด็กชายกฤษณะพล</t>
  </si>
  <si>
    <t>ถิ่นปรีเปรม</t>
  </si>
  <si>
    <t>เด็กชายจิรายุ</t>
  </si>
  <si>
    <t>กันทะวงค์</t>
  </si>
  <si>
    <t>เด็กชายชนุตร์</t>
  </si>
  <si>
    <t>ประเสริฐพันธุ์</t>
  </si>
  <si>
    <t>เด็กชายทศพร</t>
  </si>
  <si>
    <t>ตุ้มวิจิตร</t>
  </si>
  <si>
    <t>เด็กชายธัญญากรณ์</t>
  </si>
  <si>
    <t>วีรศิลป์</t>
  </si>
  <si>
    <t>เด็กชายพงษ์ศักดิ์</t>
  </si>
  <si>
    <t>เพ็ชรอำไพ</t>
  </si>
  <si>
    <t>เด็กชายภัทราวุธ</t>
  </si>
  <si>
    <t>เกิดใจตรง</t>
  </si>
  <si>
    <t>เด็กชายรัชพล</t>
  </si>
  <si>
    <t>สุขเกษม</t>
  </si>
  <si>
    <t>เด็กชายวัชรา</t>
  </si>
  <si>
    <t>สุขศรี</t>
  </si>
  <si>
    <t>เด็กชายศิวลักษณ์</t>
  </si>
  <si>
    <t>เดชพิทักษ์</t>
  </si>
  <si>
    <t>เด็กชายสุทธิพงษ์</t>
  </si>
  <si>
    <t>อับดิน</t>
  </si>
  <si>
    <t>สุวรรณวิเวก</t>
  </si>
  <si>
    <t>เด็กหญิงกฤติยาณี</t>
  </si>
  <si>
    <t>ดิดพิน</t>
  </si>
  <si>
    <t>เด็กหญิงทิพรดา</t>
  </si>
  <si>
    <t>เทพอาสา</t>
  </si>
  <si>
    <t>เด็กหญิงนพเก้า</t>
  </si>
  <si>
    <t>เต่ารั้ง</t>
  </si>
  <si>
    <t>เด็กหญิงปรางวลัย</t>
  </si>
  <si>
    <t>เด็กหญิงภัทราวดี</t>
  </si>
  <si>
    <t>กรเกษม</t>
  </si>
  <si>
    <t>เด็กหญิงอธิติยา</t>
  </si>
  <si>
    <t>สมคิด</t>
  </si>
  <si>
    <t>แก้วพิทักษ์</t>
  </si>
  <si>
    <t>จุฑาทัศน์</t>
  </si>
  <si>
    <t>เนียมขุนทด</t>
  </si>
  <si>
    <t>เด็กชายเจนยุทธ</t>
  </si>
  <si>
    <t>รุ่งพฤกษา</t>
  </si>
  <si>
    <t>เด็กชายธนวิชญ์</t>
  </si>
  <si>
    <t>โฉมยงค์</t>
  </si>
  <si>
    <t>เด็กชายธราดล</t>
  </si>
  <si>
    <t>กาญจนะเดชะ</t>
  </si>
  <si>
    <t>เด็กชายพิพัฒพงศ์</t>
  </si>
  <si>
    <t>เพ็งจันทร์</t>
  </si>
  <si>
    <t>นิยม</t>
  </si>
  <si>
    <t>เด็กชายฤทธิชัย</t>
  </si>
  <si>
    <t>คำพลอย</t>
  </si>
  <si>
    <t>เด็กชายวศิน</t>
  </si>
  <si>
    <t>เด็กชายสหรัฐ</t>
  </si>
  <si>
    <t>วงศ์ตุรัน</t>
  </si>
  <si>
    <t>เที่ยงพิมล</t>
  </si>
  <si>
    <t>เด็กชายอัมรินทร์</t>
  </si>
  <si>
    <t>บุญรอด</t>
  </si>
  <si>
    <t>เกสะโลกุล</t>
  </si>
  <si>
    <t>เด็กหญิงธนัชฌา</t>
  </si>
  <si>
    <t>ตัญญบุตร</t>
  </si>
  <si>
    <t>เด็กหญิงธีราภรณ์</t>
  </si>
  <si>
    <t>อึ้งเสือ</t>
  </si>
  <si>
    <t>เด็กหญิงพรรณภศา</t>
  </si>
  <si>
    <t>หลำสุวรรณ</t>
  </si>
  <si>
    <t>วิรุฬผล</t>
  </si>
  <si>
    <t>เด็กหญิงอัฐภิญา</t>
  </si>
  <si>
    <t>จันทร์แก</t>
  </si>
  <si>
    <t>เด็กชายวัฒนชัย</t>
  </si>
  <si>
    <t>เด็กชายกฤตณัท</t>
  </si>
  <si>
    <t>เด็กชายธีรภัทร์</t>
  </si>
  <si>
    <t>เด็กชายพงษกร</t>
  </si>
  <si>
    <t>วิชา.....................รหัสวิชา......................ภาคเรียนที่........ปีการศึกษา   2557</t>
  </si>
  <si>
    <t>เด็กหญิงนฤมล</t>
  </si>
  <si>
    <t>กมลศรี</t>
  </si>
  <si>
    <t>เพ่งพินิจ</t>
  </si>
  <si>
    <t>ลำดับ</t>
  </si>
  <si>
    <t>เลขประจำตัวสอบ</t>
  </si>
  <si>
    <t>ชื่อ - นามสกุล</t>
  </si>
  <si>
    <t>โรงเรียน</t>
  </si>
  <si>
    <t>T-SCORE</t>
  </si>
  <si>
    <t>เด็กชายศิวกร   วงษ์เลิศ</t>
  </si>
  <si>
    <t>เด็กชายสุวิศิษฏ์   วิรัชกุล</t>
  </si>
  <si>
    <t>เด็กหญิงชลิตา   เรียนชอบ</t>
  </si>
  <si>
    <t>เด็กหญิงญาณิศา   พูลมี</t>
  </si>
  <si>
    <t>เด็กหญิงธนพร   ภาษิต</t>
  </si>
  <si>
    <t>เด็กหญิงประกายวรรณ   พ่วงช่วงโชติ</t>
  </si>
  <si>
    <t>เด็กหญิงพรพิมล   สมบูรณ์</t>
  </si>
  <si>
    <t>เด็กหญิงพิมพ์ชนก   เสถียรวุฒิไกร</t>
  </si>
  <si>
    <t>เด็กหญิงศศิกาญจน์   สุริยมงคล</t>
  </si>
  <si>
    <t>เด็กหญิงสุพิชญา   ดวงเเสง</t>
  </si>
  <si>
    <t>เด็กชายปรเมศร์   มังกรงาม</t>
  </si>
  <si>
    <t>เด็กชายวงค์นเรศ   ป้อมเสือ</t>
  </si>
  <si>
    <t>เด็กหญิงธีรนาฏ   บุญเกิดรอด</t>
  </si>
  <si>
    <t>เด็กหญิงธนภรณ์   ศิริพงษ์</t>
  </si>
  <si>
    <t>โรงเรียนบ้านแหลมตะคร้อ</t>
  </si>
  <si>
    <t>เด็กชายสิทธิพงศ์   พรมเมือง</t>
  </si>
  <si>
    <t>วัดบางสาย</t>
  </si>
  <si>
    <t>เด็กชายณัฐพงศ์   กิมเต็ง</t>
  </si>
  <si>
    <t>เด็กชายสุวรรณทัตษ์   เหลืองผดุง</t>
  </si>
  <si>
    <t>เด็กหญิงธิดารัตน์   บุญสวน</t>
  </si>
  <si>
    <t>เด็กชายพาณุภงศ์   แซ่จาง</t>
  </si>
  <si>
    <t>โรงเรียนเบญจมราชรังสฤษฎิ์  ฉะเชิงเทรา</t>
  </si>
  <si>
    <t>วิชา.....................รหัสวิชา......................ภาคเรียนที่........ปีการศึกษา   2556</t>
  </si>
  <si>
    <t>เด็กหญิงกุลิสรา</t>
  </si>
  <si>
    <t>กาญจนปาริชาติ</t>
  </si>
  <si>
    <t>กุลิสรา</t>
  </si>
  <si>
    <t>เด็กหญิงชนากานต์</t>
  </si>
  <si>
    <t>สัมปันณา</t>
  </si>
  <si>
    <t>ชนากานต์</t>
  </si>
  <si>
    <t>มุ่งหมาย</t>
  </si>
  <si>
    <t>เด็กหญิงณัฐมน</t>
  </si>
  <si>
    <t>ศิริวัฒนโยธิน</t>
  </si>
  <si>
    <t>ณัฐมน</t>
  </si>
  <si>
    <t>สุประภากร</t>
  </si>
  <si>
    <t>ณิชารีย์</t>
  </si>
  <si>
    <t>เด็กหญิงนันทนัช</t>
  </si>
  <si>
    <t>ทองประสิทธิ์</t>
  </si>
  <si>
    <t>นันทนัช</t>
  </si>
  <si>
    <t>เด็กหญิงปภาวดี</t>
  </si>
  <si>
    <t>เจียรจรูญศรี</t>
  </si>
  <si>
    <t>ปภาวดี</t>
  </si>
  <si>
    <t>เด็กหญิงพัชร์สิตา</t>
  </si>
  <si>
    <t>ปริยเรืองกิตติ์</t>
  </si>
  <si>
    <t>พัชร์สิตา</t>
  </si>
  <si>
    <t>เด็กหญิงพัทธ์ธีรา</t>
  </si>
  <si>
    <t>พุ่มชะอุ่ม</t>
  </si>
  <si>
    <t>พัทธ์ธีรา</t>
  </si>
  <si>
    <t>เด็กหญิงภัทรานิษฐ์</t>
  </si>
  <si>
    <t>วิระโย</t>
  </si>
  <si>
    <t>ภัทรานิษฐ์</t>
  </si>
  <si>
    <t>เด็กหญิงภิญญาพัชญ์</t>
  </si>
  <si>
    <t>ภิญญาพัชญ์</t>
  </si>
  <si>
    <t>เด็กหญิงวรรณกร</t>
  </si>
  <si>
    <t>ปึงประวัติ</t>
  </si>
  <si>
    <t>วรรณกร</t>
  </si>
  <si>
    <t>เด็กหญิงวรรณพร</t>
  </si>
  <si>
    <t>วรรณพร</t>
  </si>
  <si>
    <t>เด็กหญิงอรญา</t>
  </si>
  <si>
    <t>เทียมทวีสิน</t>
  </si>
  <si>
    <t xml:space="preserve">ชั้นมัธยมศึกษาปีที่  1/5 ก      ครูประจำชั้น  นางวรารัตน์  นาวารัตน์    ห้อง  732           </t>
  </si>
  <si>
    <t xml:space="preserve">ชั้นมัธยมศึกษาปีที่  1/5 ข      ครูประจำชั้น  นางฉันทนา  ตรีหิรัญกุล    ห้อง  732          </t>
  </si>
  <si>
    <t xml:space="preserve">ชั้นมัธยมศึกษาปีที่  1/6ก      ครูประจำชั้น  นางเสาวลักษ์  รัตนสินธุ์     ห้อง  733         </t>
  </si>
  <si>
    <t xml:space="preserve">ชั้นมัธยมศึกษาปีที่  1/6 ข      ครูประจำชั้น  นางสาวนันทิยา  และอิ่ม    ห้อง  733          </t>
  </si>
  <si>
    <t xml:space="preserve">ชั้นมัธยมศึกษาปีที่  1/7 ก      ครูประจำชั้น นางวิไล  มานะประดิษฐ์    ห้อง  734           </t>
  </si>
  <si>
    <t xml:space="preserve">ชั้นมัธยมศึกษาปีที่  1/7 ข      ครูประจำชั้น  นางสาวสุนีภรณ์  ศิวรานนท์    ห้อง  734           </t>
  </si>
  <si>
    <t xml:space="preserve">ชั้นมัธยมศึกษาปีที่  1/8 ก      ครูประจำชั้น นายวิจิตรชัย  ชัยชาติสุตานนท์    ห้อง  735           </t>
  </si>
  <si>
    <t xml:space="preserve">ชั้นมัธยมศึกษาปีที่  1/8 ข      ครูประจำชั้น  นางกรรณิการ์  จิรวาณิช      ห้อง  735        </t>
  </si>
  <si>
    <t xml:space="preserve">ชั้นมัธยมศึกษาปีที่  1/9 ก      ครูประจำชั้น  นางบุษณี  ใหม่ศาสตร์    ห้อง  736          </t>
  </si>
  <si>
    <t xml:space="preserve">ชั้นมัธยมศึกษาปีที่  1/9 ข      ครูประจำชั้น  นายสมเกียรติ  เหล่าวิทยากุล   ห้อง  736            </t>
  </si>
  <si>
    <t xml:space="preserve">ชั้นมัธยมศึกษาปีที่  1/10 ก      ครูประจำชั้น  นางพรพิมล  ตัญญะ    ห้อง  737           </t>
  </si>
  <si>
    <t xml:space="preserve">ชั้นมัธยมศึกษาปีที่  1/10 ข      ครูประจำชั้น   นางสาวนันทรัต  จารุทโรภาสน์   ห้อง  737            </t>
  </si>
  <si>
    <t xml:space="preserve">ชั้นมัธยมศึกษาปีที่  1/11 ก      ครูที่ประจำชั้น   นายวินัย  แถบทอง      ศูนย์บางเตย         </t>
  </si>
  <si>
    <t xml:space="preserve">ชั้นมัธยมศึกษาปีที่  1/11 ข      ครูประจำชั้น  นางสุดใจ  สุนทรโชติ    ศูนย์บางเตย          </t>
  </si>
  <si>
    <t xml:space="preserve">ชั้นมัธยมศึกษาปีที่  1/12 ก      ครูประจำชั้น ครูเบญจ 4       ศูนย์บางเตย        </t>
  </si>
  <si>
    <t xml:space="preserve">ชั้นมัธยมศึกษาปีที่  1/12 ข      ครูประจำชั้น  นางบรรจง  เที่ยงเจริญ     ศูนย์บางเตย         </t>
  </si>
  <si>
    <t>เด็กชายพชร</t>
  </si>
  <si>
    <t>เด็กหญิงกัลยา  ไกลถิ่น</t>
  </si>
  <si>
    <t>เด็กหญิงเมธาวี</t>
  </si>
  <si>
    <t>เด็กชายธนดล</t>
  </si>
  <si>
    <t>เด็กชายพีรพัฒน์</t>
  </si>
  <si>
    <t>เด็กชายรัชชานนท์</t>
  </si>
  <si>
    <t>เด็กชายธนกฤต</t>
  </si>
  <si>
    <t>เด็กหญิงณัฐพร</t>
  </si>
  <si>
    <t>เด็กหญิงภัทราพร</t>
  </si>
  <si>
    <t>เด็กหญิงพิชญ์สินี</t>
  </si>
  <si>
    <t>เด็กหญิงศศิธร</t>
  </si>
  <si>
    <t>ลงชื่อ  .......................................................................................ครูที่ปรึกษา</t>
  </si>
  <si>
    <t>ลงชื่อ  .......................................................................................ครูประจำวิชา</t>
  </si>
  <si>
    <t>ลงชื่อ  .......................................................................................หัวหน้ากลุ่มสาระ</t>
  </si>
  <si>
    <t>เลขประจำตัว</t>
  </si>
  <si>
    <t>เด็กชายชยากร</t>
  </si>
  <si>
    <t>เด็กชายศุภณัฐ</t>
  </si>
  <si>
    <t>เด็กหญิงกนกพร</t>
  </si>
  <si>
    <t>เด็กหญิงนัทธมน</t>
  </si>
  <si>
    <t>เด็กชายกิตติพัฒน์</t>
  </si>
  <si>
    <t>เด็กชายณภัทร</t>
  </si>
  <si>
    <t>เด็กชายพงศกร</t>
  </si>
  <si>
    <t>เด็กชายภานุพงษ์</t>
  </si>
  <si>
    <t>น่วมพิพัฒน์</t>
  </si>
  <si>
    <t>เด็กหญิงกวินทิพย์</t>
  </si>
  <si>
    <t>เด็กหญิงนันทวัน</t>
  </si>
  <si>
    <t>เด็กชายชัยวัฒน์</t>
  </si>
  <si>
    <t>เด็กหญิงณิชารีย์</t>
  </si>
  <si>
    <t>เด็กหญิงพีรดา</t>
  </si>
  <si>
    <t>เด็กชายภัทรนันท์</t>
  </si>
  <si>
    <t>เด็กหญิงกมลวรรณ</t>
  </si>
  <si>
    <t>เด็กหญิงญาดา</t>
  </si>
  <si>
    <t>เด็กหญิงพรนภา</t>
  </si>
  <si>
    <t>เด็กชายสิรวิชญ์</t>
  </si>
  <si>
    <t>เด็กหญิงชฎารัตน์</t>
  </si>
  <si>
    <t>เด็กหญิงธมลวรรณ</t>
  </si>
  <si>
    <t>เด็กหญิงวิลาวัณย์</t>
  </si>
  <si>
    <t xml:space="preserve">  วัดท่าเกวียน(สัยอุทิศ)</t>
  </si>
  <si>
    <t xml:space="preserve">  มารดานฤมล</t>
  </si>
  <si>
    <t xml:space="preserve">  โรงเรียนอนุบาลวัดปิตุลาธิราชรังสฤษฎิ์</t>
  </si>
  <si>
    <t xml:space="preserve">  อนุบาลวัดปิตุลาธิราชรังสฤษฏฺิ์</t>
  </si>
  <si>
    <t xml:space="preserve">  วัดท่าเกวียน</t>
  </si>
  <si>
    <t xml:space="preserve">  อนุบาลวัดปิตุลาธิราชรังสฤษฎฺิ์</t>
  </si>
  <si>
    <t xml:space="preserve">  วัดบางตลาด</t>
  </si>
  <si>
    <t xml:space="preserve">  โรงเรียนอนุบาลวัดปิตุลาธืราชรังสฤษฎิ์</t>
  </si>
  <si>
    <t xml:space="preserve">  ก้อนแก้วราษฎร์บำรุง</t>
  </si>
  <si>
    <t xml:space="preserve">  อนุบาลศรีวรการ แปลงยาว</t>
  </si>
  <si>
    <t xml:space="preserve">  อนุบาลวัดปิตุลาธิราชรังสฤษฏ์</t>
  </si>
  <si>
    <t xml:space="preserve">  อนุบาลวัดปิตุลาธิราชรังสกฤษฎิ์</t>
  </si>
  <si>
    <t xml:space="preserve">  มารีวิทยาศรีมโหสถ</t>
  </si>
  <si>
    <t xml:space="preserve">  วัดท่าเกวียน สัยอุทิศ</t>
  </si>
  <si>
    <t xml:space="preserve">  วัดญาณรังษาราม</t>
  </si>
  <si>
    <t xml:space="preserve">  ดาราสมุทร</t>
  </si>
  <si>
    <t xml:space="preserve">  เทศบาล1วัดเเหลมใต้</t>
  </si>
  <si>
    <t xml:space="preserve">  วัดดอนทอง (สุวรรณศรี ตัณฑิกุล ราชศึกษาลัย)</t>
  </si>
  <si>
    <t xml:space="preserve">  วัดเปร็งราษฎร์บำรุง</t>
  </si>
  <si>
    <t xml:space="preserve">  เทศบาล ๒ พระยาศรีสุนทรโวหาร</t>
  </si>
  <si>
    <t xml:space="preserve">  ศรีวรการ</t>
  </si>
  <si>
    <t xml:space="preserve">  อนุบาลศรีวัฒนาวิทยา</t>
  </si>
  <si>
    <t xml:space="preserve">  โรงเรียนดาราจรัส</t>
  </si>
  <si>
    <t xml:space="preserve">  วัดปิตุลาธิราชรังสฤษฎ์</t>
  </si>
  <si>
    <t xml:space="preserve">  วัดท่าเกวียน ( สัยอุทิศ )</t>
  </si>
  <si>
    <t xml:space="preserve">  เซนต์แอนโทนี</t>
  </si>
  <si>
    <t xml:space="preserve">  วัดปิตุลาธิราชรังสฤษฏิ์(วัดเมือง)</t>
  </si>
  <si>
    <t xml:space="preserve">  วัดดอนทอง (สุวัณณะศรี ตัณฑิกุลราษฏร์ศึกษาลัย)</t>
  </si>
  <si>
    <t xml:space="preserve">  วัดเมือง</t>
  </si>
  <si>
    <t xml:space="preserve">  รร.วัดปิตุลาธิราชรังสฤษฎิ์</t>
  </si>
  <si>
    <t xml:space="preserve">  โรงเรียนวัดบางตลาด</t>
  </si>
  <si>
    <t xml:space="preserve">  วัดศรีมงคล</t>
  </si>
  <si>
    <t xml:space="preserve">  เซนต์หลุย</t>
  </si>
  <si>
    <t xml:space="preserve">  อนุบาลศรีวรการแปลงยาว</t>
  </si>
  <si>
    <t xml:space="preserve">  สันติภาพ</t>
  </si>
  <si>
    <t xml:space="preserve">  วัดดอนทอง(สุวัณณะศรี ตัณฑิกุล ราษฏร์ศึกษาลัย)</t>
  </si>
  <si>
    <t xml:space="preserve"> </t>
  </si>
  <si>
    <t xml:space="preserve">  วัดสนามจันทร์</t>
  </si>
  <si>
    <t xml:space="preserve">  วัดดอนทอง (สุวรรณณะศรี ตัณฑิกุล ราษฎร์ศึกษาลัย)</t>
  </si>
  <si>
    <t xml:space="preserve">  สุตะบำรุงพิทยาคาร</t>
  </si>
  <si>
    <t xml:space="preserve">  วัดบางสาย(บางสายประชาสรรค์)</t>
  </si>
  <si>
    <t xml:space="preserve">  บ้านบางแก้ว</t>
  </si>
  <si>
    <t xml:space="preserve">  เซ็นต์หลุยส์</t>
  </si>
  <si>
    <t xml:space="preserve">  วัดโสธรวรารามวรวิหาร</t>
  </si>
  <si>
    <t xml:space="preserve">  วัดบางปลานัก</t>
  </si>
  <si>
    <t xml:space="preserve">  วัดปิตุลาธิราชรังสฤษฏิ์</t>
  </si>
  <si>
    <t>เด็กหญิงชนิกานต์ ตาแก้ว</t>
  </si>
  <si>
    <t>นางสาววิภาภรณ์ ศิริพรมพิศาล</t>
  </si>
  <si>
    <t>นางสาวอารีรัตน์ สมศรี</t>
  </si>
  <si>
    <t>นางสาวณิชาภัทร เวชกามา</t>
  </si>
  <si>
    <t>นางสาวกรรณิการ์ ประเสริฐศรี</t>
  </si>
  <si>
    <t>นายศักดิ์สิทธิ์ สุขเเพทย์</t>
  </si>
  <si>
    <t>นายปิยภูมิ คนใจบุญ</t>
  </si>
  <si>
    <t>นางสาวรุ่งทิวา นิลกำแหง</t>
  </si>
  <si>
    <t>นางสาวเพชรพนัส พ่วงพันธ์</t>
  </si>
  <si>
    <t>นางสาวสิตานันท์ จุฑาเกตุ</t>
  </si>
  <si>
    <t>เด็กหญิงวันวิสาข์ ศิริรัตน์</t>
  </si>
  <si>
    <t>เด็กหญิงพรรณทิวา รัตนกำเนิด</t>
  </si>
  <si>
    <t>เด็กหญิงนริศรา วณิชย์ศักดิพงศ์</t>
  </si>
  <si>
    <t>เด็กชายกฤต จิระขิตะนุกูล</t>
  </si>
  <si>
    <t>เด็กหญิงชญานิษฐ์ ฤทธิ์มณี</t>
  </si>
  <si>
    <t>เด็กหญิงพัชริดา พุฒศรี</t>
  </si>
  <si>
    <t>นายพิพัฒน์ ภู่พิมล</t>
  </si>
  <si>
    <t>นางสาวพิชญา สวัสดิวงษ์</t>
  </si>
  <si>
    <t>เด็กหญิงธนวันต์ มั่นศรี</t>
  </si>
  <si>
    <t>นางสาวอชิรญา เดชานันทศิลป์</t>
  </si>
  <si>
    <t>นางสาวณัฐธิดา สำอางค์อินทร์</t>
  </si>
  <si>
    <t>นางสาวพินเพชร บุญศรี</t>
  </si>
  <si>
    <t>เด็กหญิงพิมพ์สวรรค์ อ่ำเพ็ชร</t>
  </si>
  <si>
    <t>นางสาวมัทวัน พิพรพงษ์</t>
  </si>
  <si>
    <t>เด็กหญิงขวัญชนก แจ้งกระจ่าง</t>
  </si>
  <si>
    <t>นายรัฐศาสตร์ ลุนแจ่ม</t>
  </si>
  <si>
    <t>เด็กชายสิทธิพงษ์ ประเสริฐชัยโชคดี</t>
  </si>
  <si>
    <t>นางสาวกนกวรรณ ปิ่นสุวรรณ</t>
  </si>
  <si>
    <t>เด็กชายภาคภูมิ ธรรมสถิต</t>
  </si>
  <si>
    <t>เด็กหญิงนัฎชาพร ซื่อสัตย์</t>
  </si>
  <si>
    <t>นางสาวนิรชา โพธิ์น้อย</t>
  </si>
  <si>
    <t>เด็กชายเมธากร หิรัญรัตนาธร</t>
  </si>
  <si>
    <t>นายชวิน ทิมฉิม</t>
  </si>
  <si>
    <t>เด็กหญิงดวงพร บู้ฮวดใช้</t>
  </si>
  <si>
    <t>นางสาวสโรชา กุดทา</t>
  </si>
  <si>
    <t>นางสาวนันทิญา โพธิ์ปลัด</t>
  </si>
  <si>
    <t>นางสาวอมรรัตน์ กานิล</t>
  </si>
  <si>
    <t>เด็กหญิงศิริวรรณ ศรีสุวรรณ์</t>
  </si>
  <si>
    <t>เด็กหญิงวีนัส สมานฉันท์</t>
  </si>
  <si>
    <t>นางสาวกุลสิรินทณ์ คะประสิทธิ์</t>
  </si>
  <si>
    <t>นางสาวปัทมาพร ศิริจำรัส</t>
  </si>
  <si>
    <t>นางสาวชนิกานต์ แสงอรุณ</t>
  </si>
  <si>
    <t>นางสาวฐิติรัตน์ กาญจนกิจเจริญ</t>
  </si>
  <si>
    <t>เด็กชายอภิศักดิ์ สมบูรณบริรักษ์</t>
  </si>
  <si>
    <t>นางสาวกัญญารัตน์ จูหงี</t>
  </si>
  <si>
    <t>นางสาวรัชนันต์ ฉิมทัด</t>
  </si>
  <si>
    <t>นางสาวนันท์สิีนี ประเสริฐพันธ์</t>
  </si>
  <si>
    <t>นางสาวกันต์กนิษฐ์ สุวรรณธร</t>
  </si>
  <si>
    <t>เด็กหญิงพรรณราย วิมลรัตน์</t>
  </si>
  <si>
    <t>นางสาวน้ำเพชร เงาแก้ว</t>
  </si>
  <si>
    <t>เด็กหญิงนิภาพร ท่าไข่</t>
  </si>
  <si>
    <t>นายศุภกิตติ์ แสงอรุณ</t>
  </si>
  <si>
    <t>นางสาวจิตจำนงค์ รวงผึ้ง</t>
  </si>
  <si>
    <t>เด็กชายเจษฎา แซ่เตีย</t>
  </si>
  <si>
    <t>นางสาววิรากานต์ เฉลิมสุขศรี</t>
  </si>
  <si>
    <t>นางสาวศิริพร พูลพิมมะ</t>
  </si>
  <si>
    <t>นางสาวปาลิตา เผือกประดิษฐ์</t>
  </si>
  <si>
    <t>นายณัฐวุฒิ สกุลจีน</t>
  </si>
  <si>
    <t>เด็กหญิงอาภัสรา สุวัฑฒนะ</t>
  </si>
  <si>
    <t>นายวุฒิพงษ์ มั่นสมบูรณ์</t>
  </si>
  <si>
    <t>นางสาววริศรา บุตรวัน</t>
  </si>
  <si>
    <t>นายไชยเดช เดชอนันต์</t>
  </si>
  <si>
    <t>นางสาวฟ้าใหม่ จันทร์เกตุ</t>
  </si>
  <si>
    <t>นางสาวผกามาส จำเริญ</t>
  </si>
  <si>
    <t>เด็กหญิงมัณฑนา สุวดิษฐ</t>
  </si>
  <si>
    <t>จัดห้อง</t>
  </si>
  <si>
    <t>เลขที่</t>
  </si>
  <si>
    <t>เด็กชายกิตติพัฒน์   วรรณทวีสุข</t>
  </si>
  <si>
    <t>เด็กชายชุติวัต   ประสิทธิพานิช</t>
  </si>
  <si>
    <t>เด็กชายณภัทร   แสงโสภณ</t>
  </si>
  <si>
    <t>เด็กชายธนิสร   น้อยสุวรรณ์</t>
  </si>
  <si>
    <t>เด็กชายพงศกร   ริ้วทอง</t>
  </si>
  <si>
    <t>เด็กชายภานุพงษ์   น่วมพิพัฒน์</t>
  </si>
  <si>
    <t>เด็กชายศรัณย์ภัทร   น้อยใจดี</t>
  </si>
  <si>
    <t>เด็กชายสันติ   ศุภพิช</t>
  </si>
  <si>
    <t>วัดคลองต้นหมัน</t>
  </si>
  <si>
    <t>เด็กหญิงกชกร   ครองสกุล</t>
  </si>
  <si>
    <t>เด็กหญิงคมนภา   แสงพนัสธาดา</t>
  </si>
  <si>
    <t>เด็กหญิงชุติมา   ผาสุข</t>
  </si>
  <si>
    <t>เด็กหญิงณิชาภัทร   ปัจฉิมกุล</t>
  </si>
  <si>
    <t>อนุบาลวัดปิตุลาธิราชรัสฤษฎิ์</t>
  </si>
  <si>
    <t>เด็กหญิงตวงพร   เพียรวิริยะกุลกิจ</t>
  </si>
  <si>
    <t>เด็กหญิงนันทวัน   ปิตุภูมินุรักษ์</t>
  </si>
  <si>
    <t>เด็กหญิงปิยฉัตร   จันทร์นอก</t>
  </si>
  <si>
    <t>เด็กหญิงภานิณี   ศิลารัตน์</t>
  </si>
  <si>
    <t>เด็กหญิงมนสิกาน   เภรีรัตนสกุล</t>
  </si>
  <si>
    <t>เด็กหญิงยอแสง   เอื้อเฟื้อ</t>
  </si>
  <si>
    <t>ดอนทอง</t>
  </si>
  <si>
    <t>เด็กหญิงรุ่งไพลิน   ลีฬหรัตนรักษ์</t>
  </si>
  <si>
    <t>เด็กหญิงศรัณย์พร   สินสัมฤทธิ์ผล</t>
  </si>
  <si>
    <t>เด็กหญิงหนึ่งฤทัย   อินยิ้ม</t>
  </si>
  <si>
    <t>เด็กหญิงอรพินท์   เนียรอรุณ</t>
  </si>
  <si>
    <t>เด็กชายชัยวัฒน์   ทิพยมงคลกุล</t>
  </si>
  <si>
    <t>โรงเรียนพระวิสุทธิวงศ์</t>
  </si>
  <si>
    <t>เด็กชายฐิติศักดิ์   แสงหิรัญ</t>
  </si>
  <si>
    <t>เด็กชายธนกร   ทองมณี</t>
  </si>
  <si>
    <t>เด็กชายธีรธรรม   สีมาเอกรัตน์</t>
  </si>
  <si>
    <t>เด็กชายพีรศักดิ์   เดชาธนไพบูลย์</t>
  </si>
  <si>
    <t>เด็กชายวราวิช   ชุ่มชูจันทร์</t>
  </si>
  <si>
    <t>เด็กชายสครินทร์   เขียนประสิทธิ์</t>
  </si>
  <si>
    <t>เด็กชายสิรภพ   ประจงจัด</t>
  </si>
  <si>
    <t>เด็กหญิงกนกวรรณ   ใหม่เจริญ</t>
  </si>
  <si>
    <t>เด็กหญิงกานต์พิชชา     รักษา</t>
  </si>
  <si>
    <t>วัดประศาสน์โสภณ</t>
  </si>
  <si>
    <t>เด็กหญิงจันทิมา   มัยมณี</t>
  </si>
  <si>
    <t>เด็กหญิงฐานิตา   ฝอยทอง</t>
  </si>
  <si>
    <t>เด็กหญิงณิชารีย์   เฉลิมสุขศรี</t>
  </si>
  <si>
    <t>เด็กหญิงธิดาพัฒน์   นิราช</t>
  </si>
  <si>
    <t>เด็กหญิงปภาวรินทร์   สุวรรณะ</t>
  </si>
  <si>
    <t>เด็กหญิงพีรดา   คำฟู</t>
  </si>
  <si>
    <t>เด็กหญิงภาสิกา   วงศ์ช่าง</t>
  </si>
  <si>
    <t>เด็กหญิงมลฑิชา    นาคนัตถ์</t>
  </si>
  <si>
    <t>เด็กหญิงรินรดา   วิชา</t>
  </si>
  <si>
    <t>เด็กหญิงลลิตา   จันทร์กระจ่าง</t>
  </si>
  <si>
    <t>เด็กหญิงวัลลภา   สุวรรณพล</t>
  </si>
  <si>
    <t>เด็กหญิงศตพร   มีทรัพย์</t>
  </si>
  <si>
    <t>เด็กหญิงสวรินทร์   อยู่สุข</t>
  </si>
  <si>
    <t>เด็กหญิงอภิญญา     พุ่มพวง</t>
  </si>
  <si>
    <t>เด็กหญิงอัยย์รดา   ยงพฤกษา</t>
  </si>
  <si>
    <t>เด็กชายกวี   บุญเรือง</t>
  </si>
  <si>
    <t>เด็กชายกัณเศรษฐ์   ศิริโสภาพงษ์</t>
  </si>
  <si>
    <t>เด็กชายไกรวิชญ์   กิมเต็ง</t>
  </si>
  <si>
    <t>เด็กชายณัฐพงศ์   สันติยากร</t>
  </si>
  <si>
    <t>เด็กชายณัฐวัตร   เวชกามา</t>
  </si>
  <si>
    <t>เด็กชายทวีชัย   ตันเจริญ</t>
  </si>
  <si>
    <t>วัดสามร่ม(ไพบูลปัญญา)</t>
  </si>
  <si>
    <t>เด็กชายธนวัฒน์   สรรพคุณ</t>
  </si>
  <si>
    <t>วัดตะพังคลี</t>
  </si>
  <si>
    <t>เด็กชายนครินคร์   พุทธรัตน์</t>
  </si>
  <si>
    <t>เด็กชายภัทรนันท์   น้อยจินดา</t>
  </si>
  <si>
    <t>เด็กชายมังกร   โง้วเจริญสุข</t>
  </si>
  <si>
    <t>เด็กชายสหัสศวรรษ   วงศ์หาจักร</t>
  </si>
  <si>
    <t>เด็กชายเสฎฐวุฒิ   อิงคกิตติ</t>
  </si>
  <si>
    <t>เด็กหญิงกมลวรรณ   ธวมงคล</t>
  </si>
  <si>
    <t>เด็กหญิงเกวลิน   เทพอินทร์</t>
  </si>
  <si>
    <t>เด็กหญิงญาดา   แย้มเกษร</t>
  </si>
  <si>
    <t>เด็กหญิงนวดี   สรสิทธิ์</t>
  </si>
  <si>
    <t>เด็กหญิงบุญสิตา   พิพัฒนกุล</t>
  </si>
  <si>
    <t>เด็กหญิงพรนภา   กาญจนเดชะ</t>
  </si>
  <si>
    <t>เด็กหญิงภาวิตา   ถี่ป้อม</t>
  </si>
  <si>
    <t>เด็กหญิงวชิรญาณ์   รื่นบุตร</t>
  </si>
  <si>
    <t>เด็กหญิงวริศรา     รองรักษ์</t>
  </si>
  <si>
    <t>เด็กหญิงศุภกานต์   รักบำรุงพงศ์</t>
  </si>
  <si>
    <t>เด็กหญิงหนึ่งฤทัย   เเสงทอง</t>
  </si>
  <si>
    <t>เด็กหญิงอริสรา   สว่างกิจไพศาล</t>
  </si>
  <si>
    <t>เด็กชายกองคลัง   ธรรมเมธาพร</t>
  </si>
  <si>
    <t>เด็กชายกีรติ   สายแสง</t>
  </si>
  <si>
    <t>รร.นุกูรณ์ประชารังสรรค์(หัวไทร)</t>
  </si>
  <si>
    <t>เด็กชายณัฐกิตต์   อรุณเจริญ</t>
  </si>
  <si>
    <t>เด็กชายณัฐภัทร   บุญปัด</t>
  </si>
  <si>
    <t>เด็กชายเดชอมร   ธรรมสุวรรณ์</t>
  </si>
  <si>
    <t>ดาราสมุทร สระแก้ว</t>
  </si>
  <si>
    <t>เด็กชายธนภัทร   เทพยศ</t>
  </si>
  <si>
    <t>เด็กชายเธียรชัย   ทองเงิน</t>
  </si>
  <si>
    <t>เด็กชายพงศกร   โหงวเกิด</t>
  </si>
  <si>
    <t>เด็กชายมณฤทธิ์   ดีรอด</t>
  </si>
  <si>
    <t>เด็กชายศรันย์   หิงห้อยทอง</t>
  </si>
  <si>
    <t>เด็กชายสิรวิชญ์   พันธุ์สีดา</t>
  </si>
  <si>
    <t>เด็กชายอรรถสิทธิ์   บุญยนต์</t>
  </si>
  <si>
    <t>เด็กหญิงกิ่งกมล   เตียรักษา</t>
  </si>
  <si>
    <t>เด็กหญิงชฎารัตน์   จิตรพิไลเลิศ</t>
  </si>
  <si>
    <t>เด็กหญิงโชษิตา   ฮกลิ้ม</t>
  </si>
  <si>
    <t>เด็กหญิงธมลวรรณ   แย้มจินดา</t>
  </si>
  <si>
    <t>เด็กหญิงนิสริน   สรเดช</t>
  </si>
  <si>
    <t>เด็กหญิงบุณยาอร   พูลผล</t>
  </si>
  <si>
    <t>เด็กหญิงพุทธิดา   วงษ์รีย์</t>
  </si>
  <si>
    <t>เด็กหญิงเมธวลิน   วิญญาณ</t>
  </si>
  <si>
    <t>เด็กหญิงวรัญชลี   วุฒิเขต</t>
  </si>
  <si>
    <t>เด็กหญิงวิลาวัณย์   ยงสวัสดิ์</t>
  </si>
  <si>
    <t>ชุมชนวัดไทรม้า</t>
  </si>
  <si>
    <t>เด็กหญิงสุภาภรณ์   สารโภค</t>
  </si>
  <si>
    <t>วัดคูมอญ</t>
  </si>
  <si>
    <t>เด็กหญิงอพรรวษา   น้อยใจดี</t>
  </si>
  <si>
    <t>เด็กหญิงอารีรัตน์   ปิ่นสุวรรณ</t>
  </si>
  <si>
    <t>เด็กชายกนต์ธร   มณีลาภ</t>
  </si>
  <si>
    <t>เด็กชายกฤษณะ   อุสายพันธ์</t>
  </si>
  <si>
    <t>เด็กชายกิตติ   ชัยศักดานุกูล</t>
  </si>
  <si>
    <t>เด็กชายณัฐวุฒิ   ประเสริฐ</t>
  </si>
  <si>
    <t>เด็กชายทัชชกร   หงษ์วะชิน</t>
  </si>
  <si>
    <t>เด็กชายนันทพงศ์   เลิศสัฒนนนท์</t>
  </si>
  <si>
    <t>เด็กชายปัญญวิทย์   บุญช้าง</t>
  </si>
  <si>
    <t>เด็กชายพิพัฒน์   แซ่ลี้</t>
  </si>
  <si>
    <t>เด็กชายวีรวิชญ์   บุณยหทัยพัฒน์</t>
  </si>
  <si>
    <t>เด็กชายศุภวิชญ์   ปิยะกิจ</t>
  </si>
  <si>
    <t>รุ่งอรุณวิทยา</t>
  </si>
  <si>
    <t>เด็กชายสหัศวรรษ    สนธิสมพงษ์</t>
  </si>
  <si>
    <t>วัดบางสาย(บางสายประสรรค์)</t>
  </si>
  <si>
    <t>เด็กชายอธิวัฒน์   จำพานิชย์</t>
  </si>
  <si>
    <t>กรพิทักษ์ศึกษา</t>
  </si>
  <si>
    <t>เด็กชายอัครพล   ทองยิ่ง</t>
  </si>
  <si>
    <t>วัดท่าเกวียนสัยอุทิศ</t>
  </si>
  <si>
    <t>เด็กชายอานุภาพ   วรรณศิริ</t>
  </si>
  <si>
    <t>เด็กหญิงกมลวรรณ   โกวิทยา</t>
  </si>
  <si>
    <t>เด็กหญิงจิรารัตน์   วงษ์ศรีสวัสดิ์</t>
  </si>
  <si>
    <t>เด็กหญิงณัฐธิดา   ชำนิประเสริฐกุล</t>
  </si>
  <si>
    <t>เด็กหญิงปฐมพร   อิ่มสำราญ</t>
  </si>
  <si>
    <t>เด็กหญิงปุณยวีร์   อ่ำขำ</t>
  </si>
  <si>
    <t>เด็กหญิงพรไพลิน   เปรมกิจ</t>
  </si>
  <si>
    <t>เด็กหญิงพีรดา   วิสุทธาจารย์</t>
  </si>
  <si>
    <t>เด็กหญิงวรกานต์   อนุสรณ์นรการ</t>
  </si>
  <si>
    <t>เด็กหญิงศศิธร   บัวลอย</t>
  </si>
  <si>
    <t>เด็กหญิงสุพิชญา   โชคพิทักษ์</t>
  </si>
  <si>
    <t>เด็กชายกฤษณะ     บุญมี</t>
  </si>
  <si>
    <t>วัดบางโรง</t>
  </si>
  <si>
    <t>เด็กชายกัปตัน   บุศย์น้ำเพ็ชร</t>
  </si>
  <si>
    <t>เด็กชายณัฎฐกิตติ์   ลายทองกูล</t>
  </si>
  <si>
    <t>เด็กชายพัฒนพล</t>
  </si>
  <si>
    <t>ศรีสมวงศ์</t>
  </si>
  <si>
    <t>พัฒนพล</t>
  </si>
  <si>
    <t xml:space="preserve">เด็กชายพุฒิพงศ์ </t>
  </si>
  <si>
    <t>โคนชัยภูมิ</t>
  </si>
  <si>
    <t>พุฒิพงศ์</t>
  </si>
  <si>
    <t>บัวน้อย</t>
  </si>
  <si>
    <t>ภานุพงษ์</t>
  </si>
  <si>
    <t>เด็กชายวัทธิกร</t>
  </si>
  <si>
    <t>บุญเรืองพะเนา</t>
  </si>
  <si>
    <t>วัทธิกร</t>
  </si>
  <si>
    <t>กันทะไชย</t>
  </si>
  <si>
    <t>สิรวิชญ์</t>
  </si>
  <si>
    <t>เด็กชายสุทธิพงศ์</t>
  </si>
  <si>
    <t>ประดิษฐาน</t>
  </si>
  <si>
    <t>สุทธิพงศ์</t>
  </si>
  <si>
    <t>เด็กหญิงชนิสรา</t>
  </si>
  <si>
    <t>ผลสุทธิชัย</t>
  </si>
  <si>
    <t>ชนิสรา</t>
  </si>
  <si>
    <t>เด็กหญิงณัฐฐินันท์</t>
  </si>
  <si>
    <t>ณัฐฐินันท์</t>
  </si>
  <si>
    <t>เด็กหญิงณัฐลดา</t>
  </si>
  <si>
    <t>เพ็ชรนวล</t>
  </si>
  <si>
    <t>ณัฐลดา</t>
  </si>
  <si>
    <t>สินธารา</t>
  </si>
  <si>
    <t>เด็กหญิงลิตวดี</t>
  </si>
  <si>
    <t>นพกัณฑ์</t>
  </si>
  <si>
    <t>ลิตวดี</t>
  </si>
  <si>
    <t>เด็กหญิงศิรัญญา</t>
  </si>
  <si>
    <t>ศิรัญญา</t>
  </si>
  <si>
    <t>เด็กหญิงศิวัชญา</t>
  </si>
  <si>
    <t>ศิวัชญา</t>
  </si>
  <si>
    <t xml:space="preserve">เด็กหญิงศุภกาญจน์ </t>
  </si>
  <si>
    <t>ทองนพคุณ</t>
  </si>
  <si>
    <t>ศุภกาญจน์</t>
  </si>
  <si>
    <t>เด็กหญิงอรณิช</t>
  </si>
  <si>
    <t>หนูเทศ</t>
  </si>
  <si>
    <t>อรณิช</t>
  </si>
  <si>
    <t xml:space="preserve">เด็กชายเจษฎาภรณ์ </t>
  </si>
  <si>
    <t>เจษฎาภรณ์</t>
  </si>
  <si>
    <t>เด็กชายชนะชล</t>
  </si>
  <si>
    <t>เดชะสา</t>
  </si>
  <si>
    <t>ชนะชล</t>
  </si>
  <si>
    <t>เด็กชายชิษณุพงศ์</t>
  </si>
  <si>
    <t>ศรีเสถียร</t>
  </si>
  <si>
    <t>ชิษณุพงศ์</t>
  </si>
  <si>
    <t>เด็กชายเทวา</t>
  </si>
  <si>
    <t>เพิ่มญาติ</t>
  </si>
  <si>
    <t>เทวา</t>
  </si>
  <si>
    <t>จันทรางกูล</t>
  </si>
  <si>
    <t>เด็กชายธวัชฐา</t>
  </si>
  <si>
    <t>เจริญสุข</t>
  </si>
  <si>
    <t>ธวัชฐา</t>
  </si>
  <si>
    <t>สิริสมประสงค์</t>
  </si>
  <si>
    <t>สุขคำ</t>
  </si>
  <si>
    <t>เด็กชายเกียรติพันธุ์   เทียนทอง</t>
  </si>
  <si>
    <t>เด็กชายจิรวัฒน์    นพพรธนพัฒน์</t>
  </si>
  <si>
    <t>เด็กชายเจษฎา   สุวรรณเดช</t>
  </si>
  <si>
    <t>เด็กชายณฐพล   เผ่าเผด็จการ</t>
  </si>
  <si>
    <t>เด็กชายธนภัทร   ล้อจงเฮง</t>
  </si>
  <si>
    <t>เด็กชายธีรภัทร   นิ่มเจริญ</t>
  </si>
  <si>
    <t>เด็กชายนันทวัฒน์   วรังษี</t>
  </si>
  <si>
    <t>เด็กชายปุรเชษฐ์   เจษฎาไพสิฐ</t>
  </si>
  <si>
    <t>เด็กชายวชิรพล   ศรีรักษา</t>
  </si>
  <si>
    <t>เด็กชายวิษณุ   ลิ้มฮวบ</t>
  </si>
  <si>
    <t>เด็กชายศุปรากรณ์   รานอก</t>
  </si>
  <si>
    <t>วัดบางวัว(สายเสริมวิทย์)</t>
  </si>
  <si>
    <t>เด็กหญิงกนกวรรณ   สุกปลั่ง</t>
  </si>
  <si>
    <t>เด็กหญิงกมลวรรณ   เพ็ญโฉม</t>
  </si>
  <si>
    <t>เด็กหญิงเจนจิรา   นิ่มเจริญ</t>
  </si>
  <si>
    <t>เด็กหญิงญาณิศา   อายภักตร์</t>
  </si>
  <si>
    <t>เด็กหญิงธนัญญา   ดิษฐวิมล</t>
  </si>
  <si>
    <t>เด็กหญิงพัชรนันท์   กิจวรรณ</t>
  </si>
  <si>
    <t>เด็กหญิงเพรียวสิรี   ชอบพานิช</t>
  </si>
  <si>
    <t>เด็กหญิงมิรันตี    นพประเสริฐ</t>
  </si>
  <si>
    <t>เด็กหญิงสุธาศินี   จีนหนู</t>
  </si>
  <si>
    <t>เด็กชายกษาปณ์   แจ่มศรี</t>
  </si>
  <si>
    <t>เด็กชายกิตติพศ   รุ่งเรือง</t>
  </si>
  <si>
    <t>เด็กชายจิรภัทร   นพรัตนาพร</t>
  </si>
  <si>
    <t>เด็กชายเจษฎา   ศิริบุตร</t>
  </si>
  <si>
    <t xml:space="preserve">วัดท่าสะอ้าน </t>
  </si>
  <si>
    <t>เด็กชายชัยพร    สรรพคุณ</t>
  </si>
  <si>
    <t>ชาย      11         หญิง    6</t>
  </si>
  <si>
    <t>ชาย      10         หญิง    7</t>
  </si>
  <si>
    <t>ชาย     10          หญิง    6</t>
  </si>
  <si>
    <t>เด็กชายณัษฐพงษ์   จามรโชติฉัตร</t>
  </si>
  <si>
    <t>เด็กชายธเนศวร   ลำเจียกเทศ</t>
  </si>
  <si>
    <t>เด็กชายนคร   อินทรสอน</t>
  </si>
  <si>
    <t>เด็กชายนิติรัฐ   ธรรมธรานุรักษ์</t>
  </si>
  <si>
    <t>เด็กชายปิยากร   ดำรงค์</t>
  </si>
  <si>
    <t>เด็กชายภูวนัย   ศรีโกศักดิ์</t>
  </si>
  <si>
    <t>เด็กชายวรปรัชญ์   สร้างไธสง</t>
  </si>
  <si>
    <t>โรงเรียนบ้านคู (คุรุศิษย์วิทยาคาร)</t>
  </si>
  <si>
    <t>เด็กชายศรัณญ์   สุวรรณพล</t>
  </si>
  <si>
    <t>เด็กชายอนพัช   ทรงพรวาณิชย์</t>
  </si>
  <si>
    <t>เด็กหญิงกมลมาตร   พุทธสุวรรณ</t>
  </si>
  <si>
    <t>เด็กหญิงชัชฌา   โอ่งเจริญ</t>
  </si>
  <si>
    <t>เด็กหญิงณัฐชยาน์   ผดุงกุล</t>
  </si>
  <si>
    <t>เด็กหญิงพิมพ์ชนก   สนธิสวัสดิ์</t>
  </si>
  <si>
    <t>เด็กหญิงแพรวพรรณ   ภูพินิจนันท์</t>
  </si>
  <si>
    <t>เด็กหญิงวราภรณ์   ชัยสายัณห์</t>
  </si>
  <si>
    <t>เด็กหญิงสิรกาญจน์   ตันติวาณิชกิจ</t>
  </si>
  <si>
    <t>เซนต์หลุยส์  ฉะเชิงเทรา</t>
  </si>
  <si>
    <t>เด็กหญิงอรพิน   บุญช่วยนำผล</t>
  </si>
  <si>
    <t>โรงเรียนเทศบาล1วัดเเหลมใต้สุตสุนทร</t>
  </si>
  <si>
    <t>เด็กชายกฤศณัฏฐ์   เชาวน์เจริญ</t>
  </si>
  <si>
    <t>เด็กชายชนวัฒน์   สมภูมิ</t>
  </si>
  <si>
    <t>เด็กชายญาณโสภณ   ภาสุรกุล</t>
  </si>
  <si>
    <t>เด็กชายณพดล   อินทรักษา</t>
  </si>
  <si>
    <t>เด็กชายณัฐณรงค์   สนิทธางกูร</t>
  </si>
  <si>
    <t>เด็กชายธนพัฒน์   ดำรงสุสกุล</t>
  </si>
  <si>
    <t>เด็กชายธนวรรษ   โพธิ์ดิษฐ์ศิริ</t>
  </si>
  <si>
    <t>เด็กชายนัฐพงษ์   ศิลปี</t>
  </si>
  <si>
    <t>เด็กชายนิพนธ์   เสน่หา</t>
  </si>
  <si>
    <t>เด็กชายปวริศ   อำนวยพรไพศาล</t>
  </si>
  <si>
    <t>เด็กชายเมธาสิทธิ์   เวทย์ศุรกฤต</t>
  </si>
  <si>
    <t>เด็กชายศุภวิชญ์   รวยสูงเนิน</t>
  </si>
  <si>
    <t>เด็กชายสรวิชญ์   สุขพงษ์ไทย</t>
  </si>
  <si>
    <t>เด็กชายอภิชาติ.   แก้วเพชร</t>
  </si>
  <si>
    <t>เด็กชายเอกอธิษฐ์   ดำรงวัฒนกุล</t>
  </si>
  <si>
    <t>เด็กหญิงชญาดา   ขอนดอก</t>
  </si>
  <si>
    <t>เด็กหญิงณัฐนรี    พลอยเจริญ</t>
  </si>
  <si>
    <t>เด็กหญิงดารณี   เอี่ยมทรัพย์</t>
  </si>
  <si>
    <t>เด็กหญิงบุษบายุธ   ตันฮะเส็ง</t>
  </si>
  <si>
    <t>โรงเรียน วัดดอนทอง</t>
  </si>
  <si>
    <t>เด็กหญิงพิมพ์พิชชา   วังเเก้วหิรัญ</t>
  </si>
  <si>
    <t>เด็กหญิงวชิรดา   ลิมปนะวรรณกุล</t>
  </si>
  <si>
    <t>เด็กหญิงสรัลนุช   ไพรินพาณิช</t>
  </si>
  <si>
    <t>เด็กหญิงสิตานัน   มากตัน</t>
  </si>
  <si>
    <t>เด็กหญิงสุภัสสร   เฉลิมสุขศรี</t>
  </si>
  <si>
    <t>เด็กชายคณิสนันท์   พงษ์ประสิทธิ์</t>
  </si>
  <si>
    <t>อนุบาลวัดเมือง</t>
  </si>
  <si>
    <t>เด็กชายชาคริต    โสพันธ์</t>
  </si>
  <si>
    <t>อนุบาลวัดปิตุลาธิราชรังสฤษฏื์</t>
  </si>
  <si>
    <t>เด็กชายฐิติศักดิ์   ยศโชติ</t>
  </si>
  <si>
    <t>เด็กชายณรงค์ชัย   เที่ยงเจริญ</t>
  </si>
  <si>
    <t>เด็กชายณัฐวัฒน์   ชวนิช</t>
  </si>
  <si>
    <t>เด็กชายธนภัทร   วิริยพรสวัสดิ์</t>
  </si>
  <si>
    <t>เด็กชายนวดล   เลิศศิริ</t>
  </si>
  <si>
    <t>เด็กชายนันทภพ   ยืนทน</t>
  </si>
  <si>
    <t>เด็กชายประกฤษฎิ์   ร่มโพธิ์</t>
  </si>
  <si>
    <t xml:space="preserve">ปัญจพิทยาคาร </t>
  </si>
  <si>
    <t>เด็กชายภงศภัค   อุปพัทธวาณิชย์</t>
  </si>
  <si>
    <t>เด็กชายวชิรวิทย์   พูลเพิ่ม</t>
  </si>
  <si>
    <t>เด็กชายวาทยกร   ทรงหอม</t>
  </si>
  <si>
    <t>เด็กชายเศรษฐ์พสิษฐ์   พัดทอง</t>
  </si>
  <si>
    <t>เด็กชายสิทธิพงษ์   บัวประเสริฐ</t>
  </si>
  <si>
    <t>เด็กชายอภิสิทธิ์   เกตุตุ้ม</t>
  </si>
  <si>
    <t>เด็กหญิงญาดา   ตันเจริญ</t>
  </si>
  <si>
    <t>เด็กหญิงทักษพร   เที่ยงเจริญ</t>
  </si>
  <si>
    <t>เด็กหญิงพารมิตา   รอดไพบูลย์</t>
  </si>
  <si>
    <t>โรงเรียนวัดปิตุลาธิราชรังสฤษฎิ์(วัดเมือง)</t>
  </si>
  <si>
    <t>เด็กหญิงมานิดา   ณรงค์ศักดิ์</t>
  </si>
  <si>
    <t>เด็กหญิงวนิดา   ศรีอุราม</t>
  </si>
  <si>
    <t>เด็กหญิงพิชามญชุ์ เหลืองรุ่งรัส</t>
  </si>
  <si>
    <t>เด็กหญิงกิตติยา ชุ่มชูจันทร์</t>
  </si>
  <si>
    <t>เด็กหญิงทักษพร เที่ยงเจริญ</t>
  </si>
  <si>
    <t>เด็กหญิงรุ่งไพลิน ลีฬหรัตนรักษ์</t>
  </si>
  <si>
    <t>เด็กชายปัณฐ์วิชญ์ ธนวัชร์วีรกุล</t>
  </si>
  <si>
    <t>เด็กหญิงปทัยทิพย์ เกียรติกมลชัย</t>
  </si>
  <si>
    <t>เด็กหญิงอนัญญา นพฤทธิ์</t>
  </si>
  <si>
    <t>เด็กชายเอกดนัย ช้างแก้วมณี</t>
  </si>
  <si>
    <t>เด็กหญิงพรพิชชา ต้นยะกุล</t>
  </si>
  <si>
    <t>เด็กหญิงศศิกาญจน์ สุริยมงคล</t>
  </si>
  <si>
    <t>เด็กชายนพดล เถาว์ชาลี</t>
  </si>
  <si>
    <t>เด็กหญิงธีราภรณ์ รุ่งแสงทอง</t>
  </si>
  <si>
    <t>เด็กชายนันทภพ ยืนทน</t>
  </si>
  <si>
    <t>เด็กหญิงอรญา เชื้อชาวนา</t>
  </si>
  <si>
    <t>เด็กชายชัชวาลย์ คงสอน</t>
  </si>
  <si>
    <t>เด็กชายจิรภัทร นพรัตนาพร</t>
  </si>
  <si>
    <t>เด็กชายเขมชาติ สอนศิริ</t>
  </si>
  <si>
    <t>เด็กชายศุภวิชญ์ รอดเงิน</t>
  </si>
  <si>
    <t>เด็กหญิงธนัญญา ดิษฐวิมล</t>
  </si>
  <si>
    <t>เด็กหญิงพิชชาภรณ์ กันเขต</t>
  </si>
  <si>
    <t>เด็กชายกษิดิศ พ่วงสมบัติ</t>
  </si>
  <si>
    <t>เด็กหญิงเอมมิกา รตนวัณณ์</t>
  </si>
  <si>
    <t>เด็กหญิงกชกร พุดสะอาด</t>
  </si>
  <si>
    <t>เด็กชายธานินทร์ โสรัจจกิจ</t>
  </si>
  <si>
    <t>เด็กหญิงธัญญ์ชยา เดชชีวะ</t>
  </si>
  <si>
    <t>เด็กหญิงเพรียวสิรี ชอบพานิช</t>
  </si>
  <si>
    <t>เด็กชายกิตติพัฒน์ มุ่งหมาย</t>
  </si>
  <si>
    <t>เด็กชายสรวิชญ์ สุขพงษ์ไทย</t>
  </si>
  <si>
    <t>เด็กชายณฐพล เผ่าเผด็จการ</t>
  </si>
  <si>
    <t>เด็กชายธนภัทร ล้อจงเฮง</t>
  </si>
  <si>
    <t>เด็กหญิงจิรารัตน์ วงษ์ศรีสวัสดิ์</t>
  </si>
  <si>
    <t>เด็กหญิงกวินทิพย์ แทนนา</t>
  </si>
  <si>
    <t>เด็กหญิงกชกร ครองสกุล</t>
  </si>
  <si>
    <t>เด็กหญิงปรายฟ้า เนตรพิภพ</t>
  </si>
  <si>
    <t>เด็กชายฐนพล ธรรมธัญ</t>
  </si>
  <si>
    <t>เด็กชายปิยวัฒน์ พึ่งแสวงผล</t>
  </si>
  <si>
    <t>เด็กชายกฤษฏ์ ชะเอมทอง</t>
  </si>
  <si>
    <t>เด็กชายธีรเชษฐ์ ครูจีนมิ้น</t>
  </si>
  <si>
    <t>เด็กชายปฏิภาณ บุญเรือง</t>
  </si>
  <si>
    <t>เด็กหญิงธันยานี จิตส่งเสริม</t>
  </si>
  <si>
    <t>เด็กหญิงมลฑิชา นาคนัตถ์</t>
  </si>
  <si>
    <t>เด็กชายญาณโสภณ ภาสุรกุล</t>
  </si>
  <si>
    <t>เด็กหญิงชญาดา ขอนดอก</t>
  </si>
  <si>
    <t>เด็กหญิงนันทิตา โฉมศิริ</t>
  </si>
  <si>
    <t>เด็กหญิงมณีวรรณ บุญเจริญ</t>
  </si>
  <si>
    <t>เด็กหญิงรัญชนา กนกโศภิต</t>
  </si>
  <si>
    <t>เด็กหญิงปุณยวีร์ อ่ำขำ</t>
  </si>
  <si>
    <t>เด็กชายธนพล เดวาหมัด</t>
  </si>
  <si>
    <t>เด็กหญิงกัญญาภัค นุ่มเจริญ</t>
  </si>
  <si>
    <t>เด็กหญิงมานิดา ณรงค์ศักดิ์</t>
  </si>
  <si>
    <t>เด็กหญิงณัฐวรรณ แจ้งกูล</t>
  </si>
  <si>
    <t>เด็กหญิงศิริภัทรา พุกมงคล</t>
  </si>
  <si>
    <t>เด็กหญิงพรไพลิน เปรมกิจ</t>
  </si>
  <si>
    <t>เด็กหญิงสุวพร ประจวบ</t>
  </si>
  <si>
    <t>เด็กหญิงสุพิชญา โชคพิทักษ์</t>
  </si>
  <si>
    <t>เด็กชายสุเมธี ชุติกิจกำจร</t>
  </si>
  <si>
    <t>เด็กหญิงพิรดา ทัพบำรุง</t>
  </si>
  <si>
    <t>เด็กหญิงธิยากรณ์ ยะหัตตะ</t>
  </si>
  <si>
    <t>เด็กหญิงสิริภา โสภารัตน์</t>
  </si>
  <si>
    <t xml:space="preserve">  เบญจมราชรังสฤษฎิ์</t>
  </si>
  <si>
    <t xml:space="preserve">  โรงเรียนเบญจมราชรังสฤษฎิ์</t>
  </si>
  <si>
    <t xml:space="preserve">  เบญจมราชรังสฤษฎิ์ ฉะเชิงเทรา</t>
  </si>
  <si>
    <t xml:space="preserve">  เบญจมราชรังสฤษฏิ์</t>
  </si>
  <si>
    <t xml:space="preserve">  เบญจมราชสฤษฏิ์</t>
  </si>
  <si>
    <t xml:space="preserve">  ภ.ป.ร.ราชวิทยาลัย ในพระบรมราชูปถัมภ์</t>
  </si>
  <si>
    <t xml:space="preserve">  โรงเรียน เบญจมราชรังสฤษฎิ์</t>
  </si>
  <si>
    <t xml:space="preserve">  พนมสารคาม พนมอดุลวิทยา</t>
  </si>
  <si>
    <t xml:space="preserve">  พนมสารคาม</t>
  </si>
  <si>
    <t xml:space="preserve">  โรงเรียน เบญจมราชรังสฤษฏิ์</t>
  </si>
  <si>
    <t xml:space="preserve">  เบญจมราชรังสฤษฎิ์ 2</t>
  </si>
  <si>
    <t xml:space="preserve">  เบจมราชรังสฤษฏิ์</t>
  </si>
  <si>
    <t xml:space="preserve">  เบญจมราชรังสฤษฏิ์2</t>
  </si>
  <si>
    <t xml:space="preserve">  วุฒิวิทยา</t>
  </si>
  <si>
    <t xml:space="preserve">  พนมสารคาม (พนมอดุลวิทยา)</t>
  </si>
  <si>
    <t xml:space="preserve">  เบญจมราชรังสฤษฏ์</t>
  </si>
  <si>
    <t xml:space="preserve">  ดัดดรุณี</t>
  </si>
  <si>
    <t xml:space="preserve">  โสธรวรารามวรวิหาร</t>
  </si>
  <si>
    <t xml:space="preserve">  เบญจมราชรังสฤษฎิ์2</t>
  </si>
  <si>
    <t xml:space="preserve">  โรงเรียนเบญจมราชูิทิศ</t>
  </si>
  <si>
    <t xml:space="preserve">  โรงเรียนเบญจมราชรังสฤษฏิ์</t>
  </si>
  <si>
    <t xml:space="preserve">  เบญจมราชรังสฤษฎิ์ฉะเชิงเทรา</t>
  </si>
  <si>
    <t xml:space="preserve">  ปรีชานุศาสน์</t>
  </si>
  <si>
    <t xml:space="preserve">  วัดประชาบำรุง</t>
  </si>
  <si>
    <t xml:space="preserve">  เบญจมราชรังสฤษฏิ์ 2</t>
  </si>
  <si>
    <t xml:space="preserve">  เทศบาล 1 วัดแหลมใต้(สุตสุนทร)</t>
  </si>
  <si>
    <t xml:space="preserve">  โรงเรียนวัฒนานุศาสน์</t>
  </si>
  <si>
    <t xml:space="preserve">  โรงเรียนเบญจมราชรังสฤษฎิ์ฉะเชิงเทรา</t>
  </si>
  <si>
    <t xml:space="preserve">  นวมินทราชินูทิศ สวนกุหลาบวิทยาลัย สมุทรปราการ</t>
  </si>
  <si>
    <t xml:space="preserve">  เทพประสิทธิ์วิทยา</t>
  </si>
  <si>
    <t xml:space="preserve">  โรงเรียนเบญจมราชรังสฤษฎิ์ 2</t>
  </si>
  <si>
    <t xml:space="preserve">  ปัญจพิทยาคาร</t>
  </si>
  <si>
    <t xml:space="preserve">  ศีรวรการ</t>
  </si>
  <si>
    <t xml:space="preserve">  คริสตสงเคราะห์</t>
  </si>
  <si>
    <t xml:space="preserve">  ประชาสงเคราะห์</t>
  </si>
  <si>
    <t xml:space="preserve">  โรงเรียนวัดโกรกแก้ววงพระจันทร์</t>
  </si>
  <si>
    <t xml:space="preserve">  สตรีวิทยา2ฯ</t>
  </si>
  <si>
    <t>เด็กหญิงสุพิชญา เศรษฐโศภณ</t>
  </si>
  <si>
    <t>เด็กหญิงเมธินี สาระอาภรณ์</t>
  </si>
  <si>
    <t>นางสาวประภารัตน์ วัฒนกุล</t>
  </si>
  <si>
    <t>เด็กชายสุรวิชญ์ วิริยะไกรกุล</t>
  </si>
  <si>
    <t>นางสาวณัชชา วิริยะไกรกุล</t>
  </si>
  <si>
    <t>นายพงศกร คำช่วยสิน</t>
  </si>
  <si>
    <t>นายฐิรวัฒน์ วิสุทธินันท์</t>
  </si>
  <si>
    <t>นางสาวชนกนันท์ บุญซ้อน</t>
  </si>
  <si>
    <t>นางสาวธัญหทัย อธิปัญจพงษ์</t>
  </si>
  <si>
    <t>เด็กชายจิรายุ บำรุงศิริ</t>
  </si>
  <si>
    <t>นางสาวรชตวรรณ จิรวัฒนอังคณา</t>
  </si>
  <si>
    <t>นางสาวปภาวี แสงมงคลพิพัฒน์</t>
  </si>
  <si>
    <t>เด็กหญิงพิชามญชุ์ สังข์วงษา</t>
  </si>
  <si>
    <t>เด็กชายพงศธร ปรานศิลป์</t>
  </si>
  <si>
    <t>นางสาวณัฐญาดา ปาอ้าย</t>
  </si>
  <si>
    <t>นางสาวปาริดา ประเสริฐผล</t>
  </si>
  <si>
    <t>นางสาวสุปรียา เที่ยงพิมล</t>
  </si>
  <si>
    <t>นายสิทธิพล แสงมงคลพิพัฒน์</t>
  </si>
  <si>
    <t>นายเมธัส เกียรติชัยวัฒน์</t>
  </si>
  <si>
    <t>นางสาวอิสรีย์ แสวงศิริผล</t>
  </si>
  <si>
    <t>เด็กชายกฤตธรรม พัดทอง</t>
  </si>
  <si>
    <t>เด็กชายศุภโชค เชาวน์เจริญ</t>
  </si>
  <si>
    <t>เด็กชายณัฐวัฒน์ ฤทธิ์ศิริรัฐ</t>
  </si>
  <si>
    <t>เด็กชายธนสร ไชยวรรณ์</t>
  </si>
  <si>
    <t>นางสาวเกศสุดา ไพชยนต์วิจิตร</t>
  </si>
  <si>
    <t>เด็กหญิงชนนิกานต์ หน่ายคอน</t>
  </si>
  <si>
    <t>เด็กหญิงสุพิชญา โรจนะหัสดิน</t>
  </si>
  <si>
    <t>เด็กชายสิทธา เจียมบุรเศรษฐ</t>
  </si>
  <si>
    <t>นายรณชัย เสนีย์ศรีสกุล</t>
  </si>
  <si>
    <t>เด็กชายศิรกานต์ เจริญบูลย์วิวัฒน์</t>
  </si>
  <si>
    <t>นางสาวจิณห์นิภา ภูวนกลกรรม</t>
  </si>
  <si>
    <t>นางสาวหนึ่งฤทัย คงเจริญ</t>
  </si>
  <si>
    <t>นายปพน เดชาวาศน์</t>
  </si>
  <si>
    <t>เด็กชายณปรินทร์ เจริญสินรุ่งเรือง</t>
  </si>
  <si>
    <t>เด็กชายกิตติพล ประทุมทอง</t>
  </si>
  <si>
    <t>นางสาวพลอยไพลิน บุษบงก์</t>
  </si>
  <si>
    <t>เด็กชายธนิก จันทร์ลี</t>
  </si>
  <si>
    <t>เด็กชายนวนนท์ พยัคฆ์จำเริญ</t>
  </si>
  <si>
    <t>นางสาวสัตตกมล วรวาส</t>
  </si>
  <si>
    <t>นายณัฐวัฒน์ ผาสุขกุลโรจน์</t>
  </si>
  <si>
    <t>เด็กหญิงชนิดา ลีลายุทธ์โท</t>
  </si>
  <si>
    <t>นายทศพล เตไชยา</t>
  </si>
  <si>
    <t>เด็กหญิงอรวรา จิระวิชฎา</t>
  </si>
  <si>
    <t>นางสาวเทพศรินทร์ เหลืองทอง</t>
  </si>
  <si>
    <t>เด็กชายธนกฤต ใหม่อินทร์</t>
  </si>
  <si>
    <t>เด็กชายธนวีร์ ยะรังษี</t>
  </si>
  <si>
    <t>นางสาวโชติณัฐ แจ่มวัฒนะชัย</t>
  </si>
  <si>
    <t>นายศรัณยู อิทธิพร</t>
  </si>
  <si>
    <t>เด็กชายวชิรวิทย์ สมาน</t>
  </si>
  <si>
    <t>นายธนธัช วนิชกุล</t>
  </si>
  <si>
    <t>นายธนพล จั่นทิม</t>
  </si>
  <si>
    <t>เด็กชายธม สันติสงวนศักดิ์</t>
  </si>
  <si>
    <t>เด็กหญิงชลดา คงคา</t>
  </si>
  <si>
    <t>เด็กหญิงพิชชาภา ลิมปวัฒนศิริ</t>
  </si>
  <si>
    <t>นายภูษนันท์ ตาปนานนท์</t>
  </si>
  <si>
    <t>เด็กหญิงชัญญานุช ศรีพิพัฒน์</t>
  </si>
  <si>
    <t>นายรณกร ผดุงประเสริฐ</t>
  </si>
  <si>
    <t>เด็กชายกิตติพิชญ์ สังขวดี</t>
  </si>
  <si>
    <t>เด็กชายอัษฎางค์ สีสม</t>
  </si>
  <si>
    <t>นางสาวเคียงดาว บัวประโคน</t>
  </si>
  <si>
    <t>นางสาวพัณณิตา ขาวเจริญ</t>
  </si>
  <si>
    <t>เด็กหญิงอรยา อรรถจินดา</t>
  </si>
  <si>
    <t>เด็กหญิงแพรรพี เกตุพูลเฉลิม</t>
  </si>
  <si>
    <t>นางสาวณัฐชา ปิยมาพรชัย</t>
  </si>
  <si>
    <t>นายณริศ กิจวิวัฒนกุล</t>
  </si>
  <si>
    <t>นางสาวเกวลี ทับทิมทอง</t>
  </si>
  <si>
    <t>นางสาวมนัสนันท์ สกุลวิไลเลิศ</t>
  </si>
  <si>
    <t>นางสาวศรัณย์รัตน์ ลิ่มเชย</t>
  </si>
  <si>
    <t>เด็กหญิงนัชชา มหาธรรมกุล</t>
  </si>
  <si>
    <t>นายธนรัตน์ สละหงษ์</t>
  </si>
  <si>
    <t>เด็กหญิงอารยา จุนเจือวงศ์</t>
  </si>
  <si>
    <t>นางสาวธัญญาเรศ เดชอมรธัญ</t>
  </si>
  <si>
    <t>นางสาวรัตนวดี หวานจริง</t>
  </si>
  <si>
    <t>นางสาวชลาลัย อารีรอบ</t>
  </si>
  <si>
    <t>นายภูรินท์ กลางประพันธ์</t>
  </si>
  <si>
    <t>นางสาวภรภัทร ชุณห์กุล</t>
  </si>
  <si>
    <t>เด็กหญิงฐิติรัตน์ เตียงหงษากุล</t>
  </si>
  <si>
    <t>เด็กหญิงพรพิมล ทวีการ</t>
  </si>
  <si>
    <t>นางสาวจิราพร สุทธิชนโสภากุล</t>
  </si>
  <si>
    <t>นางสาวนัฎฐธิดา บุญเรือง</t>
  </si>
  <si>
    <t>นายธนวัฒน์ ทิพยมงคลกุล</t>
  </si>
  <si>
    <t>เด็กหญิงปรางทอง โพธิ์สวัสดิ์</t>
  </si>
  <si>
    <t>นางสาวสโรชรัตน์ บุญทวี</t>
  </si>
  <si>
    <t>เด็กหญิงจิรัถชญา พิมพาแป้น</t>
  </si>
  <si>
    <t>นางสาวณอัจจิมา แซ่อึ้ง</t>
  </si>
  <si>
    <t>นางสาวดวงกมล สงวนบุญญพงษ์</t>
  </si>
  <si>
    <t>เด็กหญิงเปมิกา เสริมสุนทรศิลป์</t>
  </si>
  <si>
    <t>นางสาวลักษมน พิมพาทอง</t>
  </si>
  <si>
    <t>นางสาวณัฐวรรณ กระแสร์สุนทร</t>
  </si>
  <si>
    <t>นางสาวอริสรา ทับทิมย้อย</t>
  </si>
  <si>
    <t>นางสาววชิราภรณ์ พรหมเจริญ</t>
  </si>
  <si>
    <t>นางสาวอัญญาวี บุญยะสิทธิ์</t>
  </si>
  <si>
    <t>นางสาวศิวกานต์ เดชาธนไพบูลย์</t>
  </si>
  <si>
    <t>นางสาวธนภรณ์ อิ่มสำราญ</t>
  </si>
  <si>
    <t>นางสาวจิณห์นิภา สว่างศิลป์</t>
  </si>
  <si>
    <t>นางสาวชนนิกานต์ เจริญพานิช</t>
  </si>
  <si>
    <t>นายธนพล ยุทธนาวา</t>
  </si>
  <si>
    <t>นายศุภกฤต ปั้นเทียม</t>
  </si>
  <si>
    <t>เด็กหญิงวรัญญา สมัครช่วย</t>
  </si>
  <si>
    <t>นางสาวจินณ์จุฑา พวงงาม</t>
  </si>
  <si>
    <t>นางสาวกัญญาพัชร ภู่อินทร์</t>
  </si>
  <si>
    <t>เด็กหญิงมัติกา รื่นรวย</t>
  </si>
  <si>
    <t>เด็กหญิงปิติญาภรณ์ เตียระประเสริฐ</t>
  </si>
  <si>
    <t>นางสาวสุภัสสร เตไชยา</t>
  </si>
  <si>
    <t>เด็กหญิงเกศินี น้อยรักษา</t>
  </si>
  <si>
    <t>นายศิวกร ศิรประภาพรสกุล</t>
  </si>
  <si>
    <t>เด็กหญิงปนัดดา ศรประสิทธิ์</t>
  </si>
  <si>
    <t>เด็กหญิงนันทินี ยกบุญญาธิการ</t>
  </si>
  <si>
    <t>เด็กชายวรเมธ อินทร์แบน</t>
  </si>
  <si>
    <t>เด็กหญิงพิชชาพร พานแก้ว</t>
  </si>
  <si>
    <t>นางสาวปภาวรินท์ ศิวรานนท์</t>
  </si>
  <si>
    <t>นายชุติมันต์ จันทร์สนอง</t>
  </si>
  <si>
    <t>เด็กชายพิริยพงศ์ หริ่งรอด</t>
  </si>
  <si>
    <t>เด็กหญิงชุติมณฑน์ ชัยคณาพิบูลย์</t>
  </si>
  <si>
    <t>เด็กหญิงกัณฐ์ลดา แก้วชัง</t>
  </si>
  <si>
    <t>เด็กหญิงปทิตตา การะนันต์</t>
  </si>
  <si>
    <t>เด็กหญิงนัฐฐาพร วิรัชพงษ์</t>
  </si>
  <si>
    <t>นายชุติกรณ์ กลิ่นสาโรจน์</t>
  </si>
  <si>
    <t>นายธนบดี ฑีฆะภรณ์</t>
  </si>
  <si>
    <t>นางสาววรรณรดา อ่วมเกษม</t>
  </si>
  <si>
    <t>นางสาวอาริสา รอดมั่นคง</t>
  </si>
  <si>
    <t>นายสาธิต นิ่มสาย</t>
  </si>
  <si>
    <t>นางสาวปัณฑิตา แซ่เจี่ย</t>
  </si>
  <si>
    <t>เด็กหญิงชุติมณฑน์ เวศวงศ์ษาทิพย์</t>
  </si>
  <si>
    <t>นายทรงพล บูรณะสุข</t>
  </si>
  <si>
    <t>เด็กหญิงจิตติญา ไกรกุล</t>
  </si>
  <si>
    <t>เด็กชายณัฐภัทร วัชรพาหะ</t>
  </si>
  <si>
    <t>นางสาวอาทิตยา แสงทอง</t>
  </si>
  <si>
    <t>เด็กชายพระงาม ไตรรัตน์</t>
  </si>
  <si>
    <t>นางสาวกชกร สุขสวัสดิ์</t>
  </si>
  <si>
    <t>นางสาวหทัยรัตน์ กิตติพลารักษ์</t>
  </si>
  <si>
    <t>นางสาวลลิตภัทร ชวลิตเมธารัตน์</t>
  </si>
  <si>
    <t>เด็กหญิงธนพร จิตวิกร</t>
  </si>
  <si>
    <t>นางสาวนภสร เพ็งอินทร์</t>
  </si>
  <si>
    <t>นางสาวกำไร คชเสน</t>
  </si>
  <si>
    <t>นางสาวอรรัตน์ บรรจงหาร</t>
  </si>
  <si>
    <t>เด็กหญิงยุพาพรรณ ทมโคตร</t>
  </si>
  <si>
    <t>นางสาวสุรัสสา สงค์สะนะ</t>
  </si>
  <si>
    <t>นายณรงค์ฤทธิ์ ศรีบัว</t>
  </si>
  <si>
    <t>เด็กชายศุภเดช แสงเฮงธนสาร</t>
  </si>
  <si>
    <t>เด็กหญิงสิรีธร สินสัมฤทธิ์ผล</t>
  </si>
  <si>
    <t>นางสาวนุชนาถ เจียวเจริญ</t>
  </si>
  <si>
    <t>เด็กหญิงธีรพร วงษ์เล็ก</t>
  </si>
  <si>
    <t>เด็กหญิงนันทิชา เผ่าบรรจง</t>
  </si>
  <si>
    <t>นายกฤษณ์พร ใจเอื้อ</t>
  </si>
  <si>
    <t>นายคณิศร สุรัตน์</t>
  </si>
  <si>
    <t>นางสาวธนพร แสงเงินอ่อน</t>
  </si>
  <si>
    <t>นายธรรมาทิตย์ พงษ์กิจเดชโชติ</t>
  </si>
  <si>
    <t>นางสาวชัญญานุช จันทเตมีย์</t>
  </si>
  <si>
    <t>นางสาวอภิญญา รุ่งเรืองทรัพย์อนันต์</t>
  </si>
  <si>
    <t>เด็กชายพงศ์พัฒน์ กมลเลิศ</t>
  </si>
  <si>
    <t>นางสาวชุติกาญจน์ สุนทร</t>
  </si>
  <si>
    <t>เด็กหญิงรสิกา เกียรติฉวีพรรณ</t>
  </si>
  <si>
    <t>นางสาวธนาภรณ์ สุขสงวน</t>
  </si>
  <si>
    <t>เด็กชายอภิสิทธิ์ เจริญขำ</t>
  </si>
  <si>
    <t>นางสาววันชนนี รสทอง</t>
  </si>
  <si>
    <t>นายนันทวัฒน์ มากสวัสดิ์</t>
  </si>
  <si>
    <t>เด็กหญิงสุดารัตน์ แก้วฉลวย</t>
  </si>
  <si>
    <t>นางสาวศุภนิดา จรณายุธ</t>
  </si>
  <si>
    <t>นายปองพล ปั้นประเสริฐ</t>
  </si>
  <si>
    <t>นางสาวธิดารัตน์ อ่วมคุ้ม</t>
  </si>
  <si>
    <t>นายภคพงษ์ กิตติเดชโยธิน</t>
  </si>
  <si>
    <t>นางสาวนันทณัฏฐ์ เกียรติศิริ</t>
  </si>
  <si>
    <t>เด็กหญิงกชกร ม่วงศรี</t>
  </si>
  <si>
    <t>เด็กชายสรวิศ บุญประเสริฐ</t>
  </si>
  <si>
    <t>นครินทร์</t>
  </si>
  <si>
    <t>เด็กชายนภสันต์</t>
  </si>
  <si>
    <t>มากศรี</t>
  </si>
  <si>
    <t>นภสันต์</t>
  </si>
  <si>
    <t>เด็กชายบวรเดช</t>
  </si>
  <si>
    <t>แสงแก้วนพเก้า</t>
  </si>
  <si>
    <t>บวรเดช</t>
  </si>
  <si>
    <t>เด็กชายพงศธร</t>
  </si>
  <si>
    <t>เที่ยงแท้</t>
  </si>
  <si>
    <t>พงศธร</t>
  </si>
  <si>
    <t>เด็กชายพงศ์ศิริ</t>
  </si>
  <si>
    <t>พิมลศรี</t>
  </si>
  <si>
    <t>พงศ์ศิริ</t>
  </si>
  <si>
    <t>เด็กชายพัสกร</t>
  </si>
  <si>
    <t>แป้งนุช</t>
  </si>
  <si>
    <t>พัสกร</t>
  </si>
  <si>
    <t>เด็กชายรัตนรัตน์</t>
  </si>
  <si>
    <t>ทองประยูร</t>
  </si>
  <si>
    <t>รัตนรัตน์</t>
  </si>
  <si>
    <t xml:space="preserve">เด็กชายรามิล </t>
  </si>
  <si>
    <t>โปร่งธุระ</t>
  </si>
  <si>
    <t>รามิล</t>
  </si>
  <si>
    <t>เด็กชายวรโชติ</t>
  </si>
  <si>
    <t>ราษฎร์นิยม</t>
  </si>
  <si>
    <t>วรโชติ</t>
  </si>
  <si>
    <t>เด็กหญิงจิรรัตน์</t>
  </si>
  <si>
    <t>จันทวงค์</t>
  </si>
  <si>
    <t>จิรรัตน์</t>
  </si>
  <si>
    <t>ทิพรดา</t>
  </si>
  <si>
    <t>เด็กหญิงธรรมาธิตา</t>
  </si>
  <si>
    <t>สร้อยเรืองศรี</t>
  </si>
  <si>
    <t>ธรรมาธิตา</t>
  </si>
  <si>
    <t>ห้องตรง</t>
  </si>
  <si>
    <t>เด็กหญิงเบญจวรรณ</t>
  </si>
  <si>
    <t>เบญจวรรณ</t>
  </si>
  <si>
    <t xml:space="preserve">เด็กหญิงสิรยา  </t>
  </si>
  <si>
    <t>ภู่สกุล</t>
  </si>
  <si>
    <t>สิรยา</t>
  </si>
  <si>
    <t>เด็กหญิงสุทธิดา</t>
  </si>
  <si>
    <t>ใหมอ่อน</t>
  </si>
  <si>
    <t>สุทธิดา</t>
  </si>
  <si>
    <t>เด็กหญิงหทัยภัทร</t>
  </si>
  <si>
    <t>วงษ์บุญธรรม</t>
  </si>
  <si>
    <t>หทัยภัทร</t>
  </si>
  <si>
    <t>เด็กหญิงอัจฉราดา</t>
  </si>
  <si>
    <t>สุวรรณวงษ์</t>
  </si>
  <si>
    <t>อัจฉราดา</t>
  </si>
  <si>
    <t>สุดประเสริฐ</t>
  </si>
  <si>
    <t>เด็กชายณวัฒน์</t>
  </si>
  <si>
    <t>วายุระกุล</t>
  </si>
  <si>
    <t>ณวัฒน์</t>
  </si>
  <si>
    <t>กลิ่นสุคนธ์</t>
  </si>
  <si>
    <t>ธนฉัตร</t>
  </si>
  <si>
    <t>เด็กชายธิษณะ</t>
  </si>
  <si>
    <t>สมแสงสรวง</t>
  </si>
  <si>
    <t>ธิษณะ</t>
  </si>
  <si>
    <t>เด็กชายนิติภูมิ</t>
  </si>
  <si>
    <t>จันตา</t>
  </si>
  <si>
    <t>นิติภูมิ</t>
  </si>
  <si>
    <t>จันทร์มหา</t>
  </si>
  <si>
    <t>คงวัฒนะ</t>
  </si>
  <si>
    <t xml:space="preserve">เด็กชายภัทรพล  </t>
  </si>
  <si>
    <t>ศรีชาดา</t>
  </si>
  <si>
    <t>ภัทรพล</t>
  </si>
  <si>
    <t>เด็กชายรัฐภูมิ</t>
  </si>
  <si>
    <t>รัฐภูมิ</t>
  </si>
  <si>
    <t>ขาวถิน</t>
  </si>
  <si>
    <t>เด็กหญิงกมลรัตน์</t>
  </si>
  <si>
    <t>รกไพร</t>
  </si>
  <si>
    <t>กมลรัตน์</t>
  </si>
  <si>
    <t>เด็กหญิงขวัญชนก</t>
  </si>
  <si>
    <t>ประทุมวี</t>
  </si>
  <si>
    <t>ขวัญชนก</t>
  </si>
  <si>
    <t>เด็กหญิงชลาลัย</t>
  </si>
  <si>
    <t>ศรีทับทิม</t>
  </si>
  <si>
    <t>ชลาลัย</t>
  </si>
  <si>
    <t>ชมภูศรี</t>
  </si>
  <si>
    <t>เด็กหญิงทิพยาภรณ์</t>
  </si>
  <si>
    <t>ทองอ่วม</t>
  </si>
  <si>
    <t>ทิพยาภรณ์</t>
  </si>
  <si>
    <t>เด็กหญิงเปรมิกา</t>
  </si>
  <si>
    <t>ศิริเพ็ญ</t>
  </si>
  <si>
    <t>เปรมิกา</t>
  </si>
  <si>
    <t>เด็กหญิงพิชญาภัค</t>
  </si>
  <si>
    <t>พิชญาภัค</t>
  </si>
  <si>
    <t>เด็กหญิงภรชนัน</t>
  </si>
  <si>
    <t>กำพร</t>
  </si>
  <si>
    <t>ภรชนัน</t>
  </si>
  <si>
    <t>เด็กหญิงภาณิศา</t>
  </si>
  <si>
    <t>ภาณิศา</t>
  </si>
  <si>
    <t>เด็กหญิงมนัสนันท์</t>
  </si>
  <si>
    <t>แก้วปลอด</t>
  </si>
  <si>
    <t>มนัสนันท์</t>
  </si>
  <si>
    <t>เด็กหญิงวลัยลักษณ์</t>
  </si>
  <si>
    <t>อุ่นใจ</t>
  </si>
  <si>
    <t>วลัยลักษณ์</t>
  </si>
  <si>
    <t>เด็กหญิงวิมพ์วิภา</t>
  </si>
  <si>
    <t>วิมพ์วิภา</t>
  </si>
  <si>
    <t>จันทา</t>
  </si>
  <si>
    <t>ศศิธร</t>
  </si>
  <si>
    <t>เด็กหญิงอรอมล</t>
  </si>
  <si>
    <t>อรอมล</t>
  </si>
  <si>
    <t>กฤตณัท</t>
  </si>
  <si>
    <t>บางเตย</t>
  </si>
  <si>
    <t>คงศักดิ์ดา</t>
  </si>
  <si>
    <t>จั่นเพชร</t>
  </si>
  <si>
    <t>จิรายุ</t>
  </si>
  <si>
    <t>ชินวัตร</t>
  </si>
  <si>
    <t>ณัฐพงษ์</t>
  </si>
  <si>
    <t>ปฏิพล</t>
  </si>
  <si>
    <t>มินธาดา</t>
  </si>
  <si>
    <t>เมธี</t>
  </si>
  <si>
    <t>วิรัลพัชร</t>
  </si>
  <si>
    <t>วุฒิพงษ์</t>
  </si>
  <si>
    <t>เด็กชายสุทธธิพงษ์</t>
  </si>
  <si>
    <t>สุทธธิพิมล</t>
  </si>
  <si>
    <t>อติชาติ</t>
  </si>
  <si>
    <t>อนุศิษฎิ์</t>
  </si>
  <si>
    <t>ฉันชนก</t>
  </si>
  <si>
    <t>ชุติญา</t>
  </si>
  <si>
    <t>นิสารัตน์</t>
  </si>
  <si>
    <t>บุษราภรณ์</t>
  </si>
  <si>
    <t>วรัญญา</t>
  </si>
  <si>
    <t>วิสารัตน์</t>
  </si>
  <si>
    <t>กาวิน</t>
  </si>
  <si>
    <t>จิระศักดิ์</t>
  </si>
  <si>
    <t>เจนยุทธ</t>
  </si>
  <si>
    <t>ชลันธร</t>
  </si>
  <si>
    <t>ณัฐภัทร์</t>
  </si>
  <si>
    <t>เด็กชายปรีชา</t>
  </si>
  <si>
    <t>ปรชา</t>
  </si>
  <si>
    <t>ภูชงค์</t>
  </si>
  <si>
    <t>รักษ์ธรรม</t>
  </si>
  <si>
    <t>วินัย</t>
  </si>
  <si>
    <t>สุรศักดิ์</t>
  </si>
  <si>
    <t>อภิสิทธิ์</t>
  </si>
  <si>
    <t>ภารัศมี</t>
  </si>
  <si>
    <t>งามตา</t>
  </si>
  <si>
    <t>ณัฐการต์</t>
  </si>
  <si>
    <t>นลิน</t>
  </si>
  <si>
    <t>ปณิตตรา</t>
  </si>
  <si>
    <t>ภาณิกา</t>
  </si>
  <si>
    <t>สุปรียา</t>
  </si>
  <si>
    <t>ชนุตร์</t>
  </si>
  <si>
    <t>ทศพร</t>
  </si>
  <si>
    <t>ธนวิชญ์</t>
  </si>
  <si>
    <t>พงษกร</t>
  </si>
  <si>
    <t>พงษ์ศักดิ์</t>
  </si>
  <si>
    <t>ภัทราวุธ</t>
  </si>
  <si>
    <t>ฤทธิชัย</t>
  </si>
  <si>
    <t>ศิวลักษณ์</t>
  </si>
  <si>
    <t>สุทธิพงษ์</t>
  </si>
  <si>
    <t>อัครพล</t>
  </si>
  <si>
    <t>กฤติยาณี</t>
  </si>
  <si>
    <t>นพเก้า</t>
  </si>
  <si>
    <t>ปรางวลัย</t>
  </si>
  <si>
    <t>ภัทราวดี</t>
  </si>
  <si>
    <t>อธิติยา</t>
  </si>
  <si>
    <t>กฤษณะพล</t>
  </si>
  <si>
    <t>ธัญญากรณ์</t>
  </si>
  <si>
    <t>พิพัฒพงศ์</t>
  </si>
  <si>
    <t>วศิน</t>
  </si>
  <si>
    <t>วัชรา</t>
  </si>
  <si>
    <t>ศาสตรา</t>
  </si>
  <si>
    <t>สหรัฐ</t>
  </si>
  <si>
    <t>อิศรา</t>
  </si>
  <si>
    <t>เด็กชายสุทธิลักษณ์</t>
  </si>
  <si>
    <t>สีทอง</t>
  </si>
  <si>
    <t>สุทฺธิลักษณ์</t>
  </si>
  <si>
    <t>ธนัชฌา</t>
  </si>
  <si>
    <t>ธีราภรณ์</t>
  </si>
  <si>
    <t>พรรณภศา</t>
  </si>
  <si>
    <t>พีรดา</t>
  </si>
  <si>
    <t>สุวิมล</t>
  </si>
  <si>
    <t>อัฐภิญา</t>
  </si>
  <si>
    <t xml:space="preserve">  </t>
  </si>
  <si>
    <t>เด็กชายกฤติน  โตยิ่งเจริญสกุล</t>
  </si>
  <si>
    <t>เด็กชายฉันทพัฒน์  ฉันทวัธน์</t>
  </si>
  <si>
    <t>เด็กชายชนาธิป  ปราบภัยพาล</t>
  </si>
  <si>
    <t>เด็กชายธีรภัทร  งามแสง</t>
  </si>
  <si>
    <t>เด็กชายธีรภัทร  ยาใจ</t>
  </si>
  <si>
    <t>เด็กชายพีรณัฐ  ทองสกุล</t>
  </si>
  <si>
    <t>เด็กชายพีรทัต  หงษ์ทอง</t>
  </si>
  <si>
    <t>เด็กชายสุชลธี  ตันศิริ</t>
  </si>
  <si>
    <t>เด็กชายสุริยา  เพชรทองเกลี้ยง</t>
  </si>
  <si>
    <t>เด็กหญิงฑิมพิกา  กิตติวรารัตน์</t>
  </si>
  <si>
    <t>เด็กหญิงณัฏฐนันท์  สุวรรณนพเก้า</t>
  </si>
  <si>
    <t>เด็กหญิงนคนันทินี  ตันไพบูลย์กุล</t>
  </si>
  <si>
    <t>เด็กหญิงนฎกร  ชุณห์กุล</t>
  </si>
  <si>
    <t>เด็กหญิงเปรมฤดี  สื่อสวัสดิ์วณิชย์</t>
  </si>
  <si>
    <t>เด็กหญิงพชรภรณ์  กิจประไพอำพล</t>
  </si>
  <si>
    <t>เด็กหญิงเรืองระวี  สันติสิทธินนท์</t>
  </si>
  <si>
    <t>เด็กหญิงวริษฐา  ดิษฐาพร</t>
  </si>
  <si>
    <t>เด็กหญิงอวิกา  เกิดแก้ว</t>
  </si>
  <si>
    <t>เด็กชายกฤษฏิ์ปกรณ์  เหรียญเจริญ</t>
  </si>
  <si>
    <t>เด็กชายจิรภัทร  เบี้ยไธสง</t>
  </si>
  <si>
    <t>เด็กชายไชยวิวัฒน์  ศรีโยหะ</t>
  </si>
  <si>
    <t>เด็กชายธาดา  ภุคุกะ</t>
  </si>
  <si>
    <t>เด็กชายธีรเมธ  เศรษฐวิวัฒนกุล</t>
  </si>
  <si>
    <t>เด็กชายพันธกานต์  โพธิ์ทอง</t>
  </si>
  <si>
    <t>เด็กชายเพชรสิริ  เสียงเสนาะ</t>
  </si>
  <si>
    <t>เด็กชายสิรณัฐ  เพ่งพินิจ</t>
  </si>
  <si>
    <t>เด็กชายอติรุจ  แสงเมฆ</t>
  </si>
  <si>
    <t>เด็กหญิงชุตินันท์  โพธิพันธุ์</t>
  </si>
  <si>
    <t>เด็กหญิงณัฐญา  เสนามนตรี</t>
  </si>
  <si>
    <t>เด็กหญิงธีรดา  พึ่งเกษม</t>
  </si>
  <si>
    <t>เด็กหญิงนรินทิพย์  ลิลิตสุวรรณ</t>
  </si>
  <si>
    <t>เด็กหญิงปีย์รดา  สวนศรี</t>
  </si>
  <si>
    <t>เด็กหญิงพัฒน์นรี  รูปิยะเวช</t>
  </si>
  <si>
    <t>เด็กหญิงรัตนาภรณ์  ขุนพล</t>
  </si>
  <si>
    <t>เด็กหญิงวา  ลักขณะวิสิฏฐ์</t>
  </si>
  <si>
    <t>เด็กหญิงอรณิชา  หลำเจริญ</t>
  </si>
  <si>
    <t xml:space="preserve">ชั้นมัธยมศึกษาปีที่  1/1 ก      ครูประจำชั้น      ห้อง             </t>
  </si>
  <si>
    <t xml:space="preserve">          </t>
  </si>
  <si>
    <t xml:space="preserve">ชั้นมัธยมศึกษาปีที่  1/11 ก      ครูที่ประจำชั้น         ศูนย์บางเตย         </t>
  </si>
  <si>
    <t>เด็กชายกิตติคุณ  ทับทอง</t>
  </si>
  <si>
    <t>เด็กชายจักรพันธ์  สว่างศิลป์</t>
  </si>
  <si>
    <t>เด็กชายณภัทรพงศ์  มหาผลศิริกุล</t>
  </si>
  <si>
    <t>เด็กชายธราดล  พิมพาทอง</t>
  </si>
  <si>
    <t>เด็กชายนภนต์  มาลัยลอย</t>
  </si>
  <si>
    <t>เด็กชายพรรณกร  คำช่วยสิน</t>
  </si>
  <si>
    <t>เด็กชายภัคพล  จินตานนท์</t>
  </si>
  <si>
    <t>เด็กชายสหรัถ  ทองอินทร์</t>
  </si>
  <si>
    <t>เด็กชายอนพัทย์  ยิ้มเนียม</t>
  </si>
  <si>
    <t>เด็กหญิงชนิกานต์  สิงห์ชม</t>
  </si>
  <si>
    <t>เด็กหญิงณัฐพร  ทองไพจิตร</t>
  </si>
  <si>
    <t>เด็กหญิงธีรญา  แป้นสมบูรณ์</t>
  </si>
  <si>
    <t>เด็กหญิงนริศรา  แหยมเกตุ</t>
  </si>
  <si>
    <t>เด็กหญิงปวันรัตน์  ตันตะราวงศา</t>
  </si>
  <si>
    <t>เด็กหญิงพิชญ์สินี  เทพสุภรณ์กุล</t>
  </si>
  <si>
    <t>เด็กหญิงยวิษฐา  วนิชย์ถนอม</t>
  </si>
  <si>
    <t>เด็กหญิงวิลัยวรรณ  แซ่ซิ้ม</t>
  </si>
  <si>
    <t>เด็กหญิงสุชชนันท์  บำรุงศิริ</t>
  </si>
  <si>
    <t xml:space="preserve">ชั้นมัธยมศึกษาปีที่  1/1 ข      ครูประจำชั้น      ห้อง             </t>
  </si>
  <si>
    <t xml:space="preserve">ชั้นมัธยมศึกษาปีที่  1/2 ก      ครูประจำชั้น      ห้อง             </t>
  </si>
  <si>
    <t xml:space="preserve">ชั้นมัธยมศึกษาปีที่  1/2 ข      ครูประจำชั้น      ห้อง             </t>
  </si>
  <si>
    <t xml:space="preserve">ชั้นมัธยมศึกษาปีที่  1/3 ก      ครูประจำชั้น      ห้อง             </t>
  </si>
  <si>
    <t xml:space="preserve">ชั้นมัธยมศึกษาปีที่  1/3 ข      ครูประจำชั้น      ห้อง             </t>
  </si>
  <si>
    <t xml:space="preserve">ชั้นมัธยมศึกษาปีที่  1/4 ก      ครูประจำชั้น      ห้อง             </t>
  </si>
  <si>
    <t xml:space="preserve">ชั้นมัธยมศึกษาปีที่  1/4 ข      ครูประจำชั้น      ห้อง             </t>
  </si>
  <si>
    <t xml:space="preserve">ชั้นมัธยมศึกษาปีที่  1/5 ก      ครูประจำชั้น      ห้อง             </t>
  </si>
  <si>
    <t xml:space="preserve">ชั้นมัธยมศึกษาปีที่  1/5 ข      ครูประจำชั้น      ห้อง             </t>
  </si>
  <si>
    <t xml:space="preserve">ชั้นมัธยมศึกษาปีที่  1/6 ก      ครูประจำชั้น      ห้อง             </t>
  </si>
  <si>
    <t xml:space="preserve">ชั้นมัธยมศึกษาปีที่  1/6 ข      ครูประจำชั้น      ห้อง             </t>
  </si>
  <si>
    <t xml:space="preserve">ชั้นมัธยมศึกษาปีที่  1/7 ก      ครูประจำชั้น      ห้อง             </t>
  </si>
  <si>
    <t xml:space="preserve">ชั้นมัธยมศึกษาปีที่  1/7 ข      ครูประจำชั้น      ห้อง             </t>
  </si>
  <si>
    <t xml:space="preserve">ชั้นมัธยมศึกษาปีที่  1/8 ก      ครูประจำชั้น      ห้อง             </t>
  </si>
  <si>
    <t xml:space="preserve">ชั้นมัธยมศึกษาปีที่  1/8 ข      ครูประจำชั้น      ห้อง             </t>
  </si>
  <si>
    <t xml:space="preserve">ชั้นมัธยมศึกษาปีที่  1/9 ก      ครูประจำชั้น      ห้อง             </t>
  </si>
  <si>
    <t xml:space="preserve">ชั้นมัธยมศึกษาปีที่  1/9 ข      ครูประจำชั้น      ห้อง             </t>
  </si>
  <si>
    <t xml:space="preserve">ชั้นมัธยมศึกษาปีที่  1/10 ก      ครูประจำชั้น      ห้อง             </t>
  </si>
  <si>
    <t xml:space="preserve">ชั้นมัธยมศึกษาปีที่  1/10 ข      ครูประจำชั้น      ห้อง             </t>
  </si>
  <si>
    <t xml:space="preserve">ชั้นมัธยมศึกษาปีที่  1/11 ข      ครูที่ประจำชั้น         ศูนย์บางเตย         </t>
  </si>
  <si>
    <t xml:space="preserve">ชั้นมัธยมศึกษาปีที่  1/12 ก      ครูที่ประจำชั้น         ศูนย์บางเตย         </t>
  </si>
  <si>
    <t xml:space="preserve">ชั้นมัธยมศึกษาปีที่  1/12 ข      ครูที่ประจำชั้น         ศูนย์บางเตย         </t>
  </si>
  <si>
    <t>เด็กชายกิตติพศ  สกุลเรืองศรี</t>
  </si>
  <si>
    <t>เด็กชายจรัญวัฒน์  บัวศรี</t>
  </si>
  <si>
    <t>เด็กชายณัฐวิท  ฤทธิเดช</t>
  </si>
  <si>
    <t>เด็กชายธรรมปพน  ภูนาฤทธิ์</t>
  </si>
  <si>
    <t>เด็กชายบัณฑิต  โคมเดือน</t>
  </si>
  <si>
    <t>เด็กชายพชรพล  สุขสมบูรณ์</t>
  </si>
  <si>
    <t>เด็กชายภาคภูมิ  วงศ์เสถียร</t>
  </si>
  <si>
    <t>เด็กชายศุภณัฐ  หลักทอง</t>
  </si>
  <si>
    <t>เด็กชายอัมรินทร์  เกิดเอี่ยม</t>
  </si>
  <si>
    <t>เด็กหญิงจิริฐา  สุรินิตย์</t>
  </si>
  <si>
    <t>เด็กหญิงทัตพิชา  วงษา</t>
  </si>
  <si>
    <t>เด็กหญิงธาราทิพย์  ลิลิตสุวรรณ</t>
  </si>
  <si>
    <t>เด็กหญิงนัทธมน  วิสุทธิ์เสรีวงศ์</t>
  </si>
  <si>
    <t>เด็กหญิงปริศนา  เดชาวาศน์</t>
  </si>
  <si>
    <t>เด็กหญิงพิมหทัย  มีสมโรจน์</t>
  </si>
  <si>
    <t>เด็กหญิงภิญญดา  สระทอง</t>
  </si>
  <si>
    <t>เด็กหญิงศศิมาภรณ์  อุทธารัมย์</t>
  </si>
  <si>
    <t>เด็กหญิงสิรีธร  เชาว์วันกลาง</t>
  </si>
  <si>
    <t>เด็กชายกิตติพัฒน์  เจิมภักดิ์</t>
  </si>
  <si>
    <t>เด็กชายคชานนท์  โฉมอินทร์</t>
  </si>
  <si>
    <t>เด็กชายณัฐวุฒิ  พรหมสาลี</t>
  </si>
  <si>
    <t>เด็กชายธนพนธ์  โกศรี</t>
  </si>
  <si>
    <t>เด็กชายปิยพัทธ์  วรรณบวร</t>
  </si>
  <si>
    <t>เด็กชายพชร  จินดารักษ์</t>
  </si>
  <si>
    <t>เด็กชายภูวนาท  ใหม่พรหมมา</t>
  </si>
  <si>
    <t>เด็กชายศิริโชค  เอเตียวเจริญ</t>
  </si>
  <si>
    <t>เด็กชายอาทิตย์  บุญพินิจ</t>
  </si>
  <si>
    <t>เด็กหญิงกัญญารัตน์  โอสถประสิทธิ์</t>
  </si>
  <si>
    <t>เด็กหญิงทัศไนย์พิมล  ศิวรานนท์</t>
  </si>
  <si>
    <t>เด็กหญิงธัญรดา  จักษ์ตรีมงคล</t>
  </si>
  <si>
    <t>เด็กหญิงนารีรัตน์  มงคล</t>
  </si>
  <si>
    <t>เด็กหญิงปทิตตา  หนูสลุง</t>
  </si>
  <si>
    <t>เด็กหญิงเพ็ญพิชา  ตันยานนท์</t>
  </si>
  <si>
    <t>เด็กหญิงภัทรีสา  ตุลยะปรีชา</t>
  </si>
  <si>
    <t>เด็กหญิงศุภาพิชญ์  ทองอยู่</t>
  </si>
  <si>
    <t>เด็กหญิงสิริรุ้ง  นันทพานิช</t>
  </si>
  <si>
    <t>เด็กชายกิตติภณ  สิงห์ชม</t>
  </si>
  <si>
    <t>เด็กชายกิตติภูมิ  ตรีสาม</t>
  </si>
  <si>
    <t>เด็กชายทรงเกียรติ  พนมสมบูรณ์</t>
  </si>
  <si>
    <t>เด็กชายธนธัน  ศิริจรรยานนท์</t>
  </si>
  <si>
    <t>เด็กชายปุญญพัฒน์  พิพัฒน์ศรี</t>
  </si>
  <si>
    <t>เด็กชายปุณณวิชญ์  พานิชผล</t>
  </si>
  <si>
    <t>เด็กชายรัชพล  วรพลมั่นคง</t>
  </si>
  <si>
    <t>เด็กชายวัชเรศร  เพ็งบุบผา</t>
  </si>
  <si>
    <t>เด็กหญิงกนกพร  นักบุญ</t>
  </si>
  <si>
    <t>เด็กหญิงกฤษณา  เพิ่มชาติ</t>
  </si>
  <si>
    <t>เด็กหญิงทิพวรรณ์  เผือกเจริญ</t>
  </si>
  <si>
    <t>เด็กหญิงธนัชพร  วิสุทธินันท์</t>
  </si>
  <si>
    <t>เด็กหญิงนีรา  กระแสร์สุนทร</t>
  </si>
  <si>
    <t>เด็กหญิงบัวชมพู  ฤกษ์อุดม</t>
  </si>
  <si>
    <t>เด็กหญิงภัทราพร  เศรษฐวิวัฒนกุล</t>
  </si>
  <si>
    <t>เด็กหญิงภัทรียา  ปรีชาศักดิ์สิริ</t>
  </si>
  <si>
    <t>เด็กหญิงไศลา  ตานี</t>
  </si>
  <si>
    <t>เด็กหญิงสมิตานัน  มาโนม</t>
  </si>
  <si>
    <t>เด็กชายกิตติพศ  โพธิ์ทอง</t>
  </si>
  <si>
    <t>เด็กชายนวพล  ตาดเดิม</t>
  </si>
  <si>
    <t>เด็กชายพนธกร  ก๊กเฮง</t>
  </si>
  <si>
    <t>เด็กชายเวโรจน์  วิชัยอัชชะ</t>
  </si>
  <si>
    <t>เด็กหญิงกุลิสรา  กาญจนปาริชาติ</t>
  </si>
  <si>
    <t>เด็กหญิงชนากานต์  สัมปันณา</t>
  </si>
  <si>
    <t>เด็กหญิงชุตินันท์  มุ่งหมาย</t>
  </si>
  <si>
    <t>เด็กหญิงณัฐมน  ศิริวัฒนโยธิน</t>
  </si>
  <si>
    <t>เด็กหญิงณิชารีย์  สุประภากร</t>
  </si>
  <si>
    <t>เด็กหญิงนันทนัช  ทองประสิทธิ์</t>
  </si>
  <si>
    <t>เด็กหญิงปภาวดี  เจียรจรูญศรี</t>
  </si>
  <si>
    <t>เด็กหญิงพัชร์สิตา  ปริยเรืองกิตติ์</t>
  </si>
  <si>
    <t>เด็กหญิงพัทธ์ธีรา  พุ่มชะอุ่ม</t>
  </si>
  <si>
    <t>เด็กหญิงภัทรานิษฐ์  วิระโย</t>
  </si>
  <si>
    <t>เด็กหญิงภิญญาพัชญ์  สกุลเรืองศรี</t>
  </si>
  <si>
    <t>เด็กหญิงวรรณกร  ปึงประวัติ</t>
  </si>
  <si>
    <t>เด็กหญิงวรรณพร  สื่อสวัสดิ์วณิชย์</t>
  </si>
  <si>
    <t>เด็กหญิงอรญา  เทียมทวีสิน</t>
  </si>
  <si>
    <t>เด็กชายธนัทธรรศ์ชัย  หนูน้อย</t>
  </si>
  <si>
    <t>เด็กชายธรรมศาสตร์  โสภี</t>
  </si>
  <si>
    <t>เด็กชายพศวีร์  เหรียญสุวงษ์</t>
  </si>
  <si>
    <t>เด็กชายภวพล  เพ็ชรชื่น</t>
  </si>
  <si>
    <t>เด็กหญิงคณิศร  บุญชู</t>
  </si>
  <si>
    <t>เด็กหญิงชญานิศ  หอมสุคนธ์</t>
  </si>
  <si>
    <t>เด็กหญิงฐิติยา  ขำสำอางค์</t>
  </si>
  <si>
    <t>เด็กหญิงณัฐฐินีย์  กิจสิพงษ์</t>
  </si>
  <si>
    <t>เด็กหญิงธนัญภรณ์  ชื่นนอก</t>
  </si>
  <si>
    <t>เด็กหญิงธมลวรรณ  ระดมเพ็ง</t>
  </si>
  <si>
    <t>เด็กหญิงปาลิตา  กุลมา</t>
  </si>
  <si>
    <t>เด็กหญิงพรนภา  จึงตรงศักดิ์</t>
  </si>
  <si>
    <t>เด็กหญิงพิราภรณ์  วงศ์ภา</t>
  </si>
  <si>
    <t>เด็กหญิงภัคจิรา  อินทรวงศ์</t>
  </si>
  <si>
    <t>เด็กหญิงเมธาวี  เวทย์ศุรกฤต</t>
  </si>
  <si>
    <t>เด็กหญิงลลิดา  จันทร์สุกรี</t>
  </si>
  <si>
    <t>เด็กหญิงสุพิชญา  ศักดิ์สวัสดิกุล</t>
  </si>
  <si>
    <t>เด็กหญิงอมรรัตน์  ศรีสองเมือง</t>
  </si>
  <si>
    <t>เด็กชายจตุพร  คุณเจริญ</t>
  </si>
  <si>
    <t>เด็กชายจิราวุฒิ  ประเสริฐ</t>
  </si>
  <si>
    <t>เด็กชายชัชชน  จักรคุ้ม</t>
  </si>
  <si>
    <t>เด็กชายดนุพล  สังขปรีชา</t>
  </si>
  <si>
    <t>เด็กชายธันย์ธนัช  เจริญศิลป์</t>
  </si>
  <si>
    <t>เด็กชายธีรเมธ  ศิลปศาสตร์</t>
  </si>
  <si>
    <t>เด็กชายปรมัตถ์  ศรีคชา</t>
  </si>
  <si>
    <t>เด็กชายพงศกร  ปลอดทอง</t>
  </si>
  <si>
    <t>เด็กชายวัฒนชัย  บุญนิมิ</t>
  </si>
  <si>
    <t>เด็กหญิงจันทวรรณ  โคพระ</t>
  </si>
  <si>
    <t>เด็กหญิงชนรดา  เชาว์ดี</t>
  </si>
  <si>
    <t>เด็กหญิงชัญญา  จอกแก้ว</t>
  </si>
  <si>
    <t>เด็กหญิงชุตินันท์  โตสงค์</t>
  </si>
  <si>
    <t>เด็กหญิงณัฐนรี  สำเนียงเสนาะ</t>
  </si>
  <si>
    <t>เด็กหญิงทรงพร  แสงทอง</t>
  </si>
  <si>
    <t>เด็กหญิงธนพร  เนาวภาส</t>
  </si>
  <si>
    <t>เด็กหญิงปวีณวัชร์  รันวงศานิธิโชติ</t>
  </si>
  <si>
    <t>เด็กหญิงพรพรรณ  แดงน้อย</t>
  </si>
  <si>
    <t>เด็กหญิงพรพิมล  อินทโชติ</t>
  </si>
  <si>
    <t>เด็กหญิงยอดชีวัน  คำต่าย</t>
  </si>
  <si>
    <t>เด็กหญิงรัตติพร  ไชยศรีทา</t>
  </si>
  <si>
    <t>เด็กหญิงอชริญา  คุณีพงษ์</t>
  </si>
  <si>
    <t>เด็กหญิงอภิฤดี  เอมเปีย</t>
  </si>
  <si>
    <t>เด็กหญิงอมรรัตน์  วุฒิสมบัติเจริญ</t>
  </si>
  <si>
    <t>เด็กหญิงอัจฉริยา  ชำนาญพล</t>
  </si>
  <si>
    <t>เด็กชายชยกร  มณฑาทิพย์</t>
  </si>
  <si>
    <t>เด็กชายณัฐกมล  รักษามารถ</t>
  </si>
  <si>
    <t>เด็กชายณัฐการ  ฟูเฟื่อง</t>
  </si>
  <si>
    <t>เด็กชายธัณยวรรษ  บุตรโคตร</t>
  </si>
  <si>
    <t>เด็กชายธารทอง   สมวิจิตร</t>
  </si>
  <si>
    <t>เด็กชายปฎิณญา  จันทร์สมาน</t>
  </si>
  <si>
    <t>เด็กชายพัทธนันท์  พริ้มเพชรส่งแสง</t>
  </si>
  <si>
    <t>เด็กชายศรุต  มาลามูลศรี</t>
  </si>
  <si>
    <t>เด็กชายศุภการ  เสาวดี</t>
  </si>
  <si>
    <t>เด็กชายศุภฤกษ์  ไทยพานิช</t>
  </si>
  <si>
    <t>เด็กชายสมภพ   แสงสุขศรี</t>
  </si>
  <si>
    <t>เด็กหญิงกวินทิพย์  กลัดพรหม</t>
  </si>
  <si>
    <t>เด็กหญิงกอบแก้ว  ทรัพย์ปรีชา</t>
  </si>
  <si>
    <t>เด็กหญิงจิดาภา  วันวงษ์่</t>
  </si>
  <si>
    <t>เด็กหญิงชฎารัตน์  บุญเฉลิมชัย</t>
  </si>
  <si>
    <t>เด็กหญิงญาดา  โสภณพิจิตร์</t>
  </si>
  <si>
    <t>เด็กหญิงทักษพร  โพธิขันธ์</t>
  </si>
  <si>
    <t>เด็กหญิงปาณิศา   ปาสาณพงศ์</t>
  </si>
  <si>
    <t>เด็กหญิงพรรณพษา  เดชวงษา</t>
  </si>
  <si>
    <t>เด็กหญิงพลอยจันท์  นินนาท</t>
  </si>
  <si>
    <t>เด็กหญิงพิชญ์สิณี  ศรีโคตร</t>
  </si>
  <si>
    <t>เด็กหญิงศศิประภาพร  โอสถานนท์</t>
  </si>
  <si>
    <t>เด็กหญิงสราธร  ต.วัฒนผล</t>
  </si>
  <si>
    <t>เด็กหญิงสุธาศิณี  วนิชย์ถนอม</t>
  </si>
  <si>
    <t>เด็กหญิงอุไรวรรณ  ยิ้มเจริญ</t>
  </si>
  <si>
    <t>เด็กชายกมล  จันทรางกูร</t>
  </si>
  <si>
    <t>เด็กชายกิตติพงษ์  บุญญาวัฒน์</t>
  </si>
  <si>
    <t>เด็กชายทันต์  หล่อทองคำ</t>
  </si>
  <si>
    <t>เด็กชายบุณยธร  จี้กังวาฬ</t>
  </si>
  <si>
    <t>เด็กชายปุญญพัฒน์  มีเจริญ</t>
  </si>
  <si>
    <t>เด็กชายพนมวรรณ์  อิ่มอารมณ์</t>
  </si>
  <si>
    <t>เด็กชายพิตตินันท์  ทวีวัฒนโสภณ</t>
  </si>
  <si>
    <t>เด็กชายพีรพัฒน์  ปรัชญกุล</t>
  </si>
  <si>
    <t>เด็กชายภัทรดล  นพเกตุ</t>
  </si>
  <si>
    <t>เด็กชายรัตน  รัตนกิจ</t>
  </si>
  <si>
    <t>เด็กหญิงกัลยารัตน์ โตศิริ</t>
  </si>
  <si>
    <t>นางสาวณัฐกานต์ ทองกล่อม</t>
  </si>
  <si>
    <t>เด็กหญิงกนิษฐา กันบัวลา</t>
  </si>
  <si>
    <t>เด็กหญิงกนกนาถ ใหญ่สว่าง</t>
  </si>
  <si>
    <t>สรุปจำนวนนักเรียนโรงเรียนเบญจมราชรังสฤษฎิ์    ฉะเชิงเทรา</t>
  </si>
  <si>
    <t>ชั้นมัธยมศึกษาปีที่  1   ปีการศึกษา  2555</t>
  </si>
  <si>
    <t>ห้อง</t>
  </si>
  <si>
    <t>ทั้งหมด</t>
  </si>
  <si>
    <t>ชาย</t>
  </si>
  <si>
    <t>หญิง</t>
  </si>
  <si>
    <t>รวมทั้งหมด</t>
  </si>
  <si>
    <t xml:space="preserve"> 1/1ก</t>
  </si>
  <si>
    <t xml:space="preserve"> 1/1ข</t>
  </si>
  <si>
    <t xml:space="preserve"> 1/2ก</t>
  </si>
  <si>
    <t xml:space="preserve"> 1/2ข</t>
  </si>
  <si>
    <t xml:space="preserve"> 1/3ก</t>
  </si>
  <si>
    <t xml:space="preserve"> 1/3ข</t>
  </si>
  <si>
    <t xml:space="preserve"> 1/4ก</t>
  </si>
  <si>
    <t xml:space="preserve"> 1/4ข</t>
  </si>
  <si>
    <t xml:space="preserve"> 1/5ก</t>
  </si>
  <si>
    <t xml:space="preserve"> 1/5ข</t>
  </si>
  <si>
    <t xml:space="preserve"> 1/6ก</t>
  </si>
  <si>
    <t xml:space="preserve"> 1/6ข</t>
  </si>
  <si>
    <t xml:space="preserve"> 1/7ก</t>
  </si>
  <si>
    <t xml:space="preserve"> 1/7ข</t>
  </si>
  <si>
    <t xml:space="preserve"> 1/8ก</t>
  </si>
  <si>
    <t xml:space="preserve"> 1/8ข</t>
  </si>
  <si>
    <t xml:space="preserve"> 1/9ก</t>
  </si>
  <si>
    <t xml:space="preserve"> 1/9ข</t>
  </si>
  <si>
    <t xml:space="preserve"> 1/10ก</t>
  </si>
  <si>
    <t xml:space="preserve"> 1/10ข</t>
  </si>
  <si>
    <t>รวม</t>
  </si>
  <si>
    <t xml:space="preserve"> 1/11ก</t>
  </si>
  <si>
    <t xml:space="preserve"> 1/11ข</t>
  </si>
  <si>
    <t xml:space="preserve"> 1/12ก</t>
  </si>
  <si>
    <t xml:space="preserve"> 1/12ข</t>
  </si>
  <si>
    <t>ลำเจียกเทศ</t>
  </si>
  <si>
    <t>เด็กหญิงณัฐนรี</t>
  </si>
  <si>
    <t>เด็กชายธนพัฒน์</t>
  </si>
  <si>
    <t>เวทย์ศุรกฤต</t>
  </si>
  <si>
    <t>พงษ์ประสิทธิ์</t>
  </si>
  <si>
    <t>เด็กชายณรงค์ชัย</t>
  </si>
  <si>
    <t>อุปพัทธวาณิชย์</t>
  </si>
  <si>
    <t>เด็กชายอภิสิทธิ์</t>
  </si>
  <si>
    <t>เด็กหญิงจิรัชยา</t>
  </si>
  <si>
    <t>เด็กหญิงทักษพร</t>
  </si>
  <si>
    <t>ตันตะราวงศา</t>
  </si>
  <si>
    <t>เด็กชายธนฉัตร</t>
  </si>
  <si>
    <t>เด็กชายภุชงค์</t>
  </si>
  <si>
    <t>มหาผลศิริกุล</t>
  </si>
  <si>
    <t>เด็กหญิงธนพร</t>
  </si>
  <si>
    <t>ภาษิต</t>
  </si>
  <si>
    <t>เด็กชายพีนพัฒน์  ศรีวัฒนะ</t>
  </si>
  <si>
    <t>เด็กชายภวิศ  บุญกระพือ</t>
  </si>
  <si>
    <t>เด็กชายมีธรรศ  ไชยฤทธิ์</t>
  </si>
  <si>
    <t>เด็กชายรัชชานนท์  พิมพลา</t>
  </si>
  <si>
    <t>เด็กชายวันหนึ่ง  อยู่สมบูรณ์</t>
  </si>
  <si>
    <t>เด็กชายวิชชากร  ผ่องแผ้ว</t>
  </si>
  <si>
    <t>เด็กชายสุเมธา  ชูเจริญ</t>
  </si>
  <si>
    <t>เด็กหญิงกมลวรรณ  โฉมรุ่ง</t>
  </si>
  <si>
    <t>เด็กหญิงกรภัทร์  อริยาเมธี</t>
  </si>
  <si>
    <t>เด็กหญิงกัญญาณัฐ  ศรีบุดดี</t>
  </si>
  <si>
    <t>เด็กหญิงกัลยกร  กิมเฮงหลี</t>
  </si>
  <si>
    <t>เด็กหญิงญานิกา  บริสุทธิพันธุ์</t>
  </si>
  <si>
    <t>เด็กหญิงพรรณพิจิตร  เตียงหงษากุล</t>
  </si>
  <si>
    <t>เด็กหญิงวรรณภรณ์  วรรณศิริ</t>
  </si>
  <si>
    <t>เด็กหญิงอภิชญา  คงเจริญ</t>
  </si>
  <si>
    <t>เด็กหญิงอาทิตยา  แก้วกาศ</t>
  </si>
  <si>
    <t>เด็กชายกฤตภัค  วังราช</t>
  </si>
  <si>
    <t>เด็กชายฐิติพงศ์  ภูศรีฐาน</t>
  </si>
  <si>
    <t>เด็กชายธนกฤต  บุญสนอง</t>
  </si>
  <si>
    <t>เด็กชายธนาธร  ทับทิมทอง</t>
  </si>
  <si>
    <t>เด็กชายนพนันทน์  ประยูรสุข</t>
  </si>
  <si>
    <t>เด็กชายนรินทร์  ประเสริฐสุข</t>
  </si>
  <si>
    <t>เด็กชายนวพล  อุ้มมีเพชร</t>
  </si>
  <si>
    <t xml:space="preserve">เด็กชายภัทรนันท์  ลิ้มเหงา </t>
  </si>
  <si>
    <t>เด็กชายวุฒินันท์  นิลพัฒน์</t>
  </si>
  <si>
    <t>เด็กชายอนุพงศ์  นิ่มสาย</t>
  </si>
  <si>
    <t>เด็กหญิงชนิศา  ตันเฮง</t>
  </si>
  <si>
    <t>เด็กหญิงณฐพชร  เก่งธัญการ</t>
  </si>
  <si>
    <t>เด็กหญิงณัฏฐนันท์  ทนทอง</t>
  </si>
  <si>
    <t>เด็กหญิงณิชาพร  ศิริวัฒนโยธิน</t>
  </si>
  <si>
    <t>เด็กหญิงตรีทิพย์  สุวรรณธร</t>
  </si>
  <si>
    <t>เด็กหญิงนฤมล  รัตนอร่าม</t>
  </si>
  <si>
    <t>เด็กหญิงเบญจมาศ  กิตยารักษ์</t>
  </si>
  <si>
    <t>เด็กหญิงประภัสสร  ปัญญาประเสริฐยิ่ง</t>
  </si>
  <si>
    <t>เด็กหญิงผกามาส  สว่างสุข</t>
  </si>
  <si>
    <t>เด็กหญิงรวิสรา  ใหม่สุวรรณ</t>
  </si>
  <si>
    <t xml:space="preserve">เด็กหญิงวรลักษณ์   ทองไพจิตร </t>
  </si>
  <si>
    <t>เด็กหญิงวรารัตน์  อินม่วง</t>
  </si>
  <si>
    <t>เด็กหญิงวิลาวัณย์  ประเสริฐ</t>
  </si>
  <si>
    <t>เด็กหญิงสุนทราภรณ์  โฉมเฉลา</t>
  </si>
  <si>
    <t>เด็กหญิงอัญชิษฐา  ลี้เจริญ</t>
  </si>
  <si>
    <t>เด็กชายเจนวิทย์  สุวรรณวิเวก</t>
  </si>
  <si>
    <t>เด็กชายเจษฎากร  สุวดิษฐ์</t>
  </si>
  <si>
    <t>เด็กชายชยากร  เสริมสุนทรศิลป์</t>
  </si>
  <si>
    <t>เด็กชายไชยวัฒน์  ทองดี</t>
  </si>
  <si>
    <t>เด็กชายณภัทร  ถั่วทอง</t>
  </si>
  <si>
    <t>เด็กชายณัฐนนท์  เบญจศิริ</t>
  </si>
  <si>
    <t>เด็กชายธนาสิน  ภู่ทิม</t>
  </si>
  <si>
    <t>เด็กชายธีรวุฒิ  บุญทับทิม</t>
  </si>
  <si>
    <t>เด็กชายนิมิตร  เล็กชะอุ่ม</t>
  </si>
  <si>
    <t>เด็กชายพรเทพ  ประจงดี</t>
  </si>
  <si>
    <t>เด็กชายพศวีร์  ลุนราศรี</t>
  </si>
  <si>
    <t>เด็กชายวิษณุพงษ์  ใสโพธิ์</t>
  </si>
  <si>
    <t>เด็กชายอธิกร  คงคาธนะ</t>
  </si>
  <si>
    <t>เด็กชายอภิลาภ  เรือนน้อย</t>
  </si>
  <si>
    <t>เด็กหญิงกมลวรรณ  ตั้งใจ</t>
  </si>
  <si>
    <t>เด็กหญิงจุฑาภรณ์  โสธรเจริญสินธุ์</t>
  </si>
  <si>
    <t>เด็กหญิงณัฐธยาน์  วงศ์ริพัฒน์</t>
  </si>
  <si>
    <t>เด็กหญิงธารารัตน์  สมสุขเจริญ</t>
  </si>
  <si>
    <t>เด็กหญิงธิดารัตน์  กวมทรัพย์</t>
  </si>
  <si>
    <t>เด็กหญิงปัญญาพร  อยู่สุข</t>
  </si>
  <si>
    <t>เด็กหญิงไพรินทร์  ศรีสวัสดิ์</t>
  </si>
  <si>
    <t>เด็กหญิงภัสราภรณ์  แก้วถาวร</t>
  </si>
  <si>
    <t>เด็กหญิงภาณุมาศ  ชาภักดี</t>
  </si>
  <si>
    <t>เด็กหญิงเภตราพร  ศรีชวนะ</t>
  </si>
  <si>
    <t>เด็กหญิงอาทิตยา  ทองสีเข้ม</t>
  </si>
  <si>
    <t>เด็กชายขวัญชัย  อินทร์เพ็ง</t>
  </si>
  <si>
    <t>เด็กชายฐาปนนทร์  หนูศรีเจริญ</t>
  </si>
  <si>
    <t>เด็กชายธนดล  มนต์วิเศษ</t>
  </si>
  <si>
    <t>เด็กชายธนพัฒน์  ช่วยสงคราม</t>
  </si>
  <si>
    <t>เด็กชายนันทพล  ท้วมละมูล</t>
  </si>
  <si>
    <t>เด็กชายประชุม  แสนสำราญ</t>
  </si>
  <si>
    <t>เด็กชายปรากรณ์  ประศรีพัฒน์</t>
  </si>
  <si>
    <t>เด็กชายปวรัชต์  เงินรัตน์</t>
  </si>
  <si>
    <t>เด็กชายปุรเชษฐ์  อาจเจริญ</t>
  </si>
  <si>
    <t>เด็กชายพชร  ประภารัตน์</t>
  </si>
  <si>
    <t>เด็กชายพัทธนันท์  เพ็ชรกูล</t>
  </si>
  <si>
    <t>เด็กชายรัฐธรรมนูญ  พริบไหว</t>
  </si>
  <si>
    <t>เด็กชายวรวิช  ปานอ่ำ</t>
  </si>
  <si>
    <t>เด็กชายเอกนุชา  ยศสุพรหม</t>
  </si>
  <si>
    <t>เด็กหญิงชมพูนุท  พิมลรัตน์</t>
  </si>
  <si>
    <t>เด็กหญิงณุดาภรณ์  คชชะ</t>
  </si>
  <si>
    <t>เด็กหญิงนภัสสร  มีสรรพวงศ์</t>
  </si>
  <si>
    <t>เด็กหญิงบุญรักษา  รอดมั่นคง</t>
  </si>
  <si>
    <t>เด็กหญิงปนัดดา  จันทรา</t>
  </si>
  <si>
    <t>เด็กหญิงเพชรรัตน์ฎา  ภาษิต</t>
  </si>
  <si>
    <t>เด็กหญิงเพชราภรณ์  คงเตียว</t>
  </si>
  <si>
    <t>เด็กหญิงภาวินี  เลิศมงคล</t>
  </si>
  <si>
    <t>เด็กหญิงวรรณษา  การพิธี</t>
  </si>
  <si>
    <t>เด็กหญิงศิรภัสสร  เพ็งสาท</t>
  </si>
  <si>
    <t>เด็กหญิงสกุลทิพย์  กิจทองทรัพย์</t>
  </si>
  <si>
    <t>เด็กชายกนต์ธีร์  ประเสริฐพันธ์</t>
  </si>
  <si>
    <t>เด็กชายกฤษกร  กันนอก</t>
  </si>
  <si>
    <t>เด็กชายจักริน  แก้วพิทักษ์</t>
  </si>
  <si>
    <t>เด็กชายชนะชัย  จันทมาลา</t>
  </si>
  <si>
    <t>เด็กชายชยพล  ดำรงศักดิ์</t>
  </si>
  <si>
    <t>เด็กชายชินโชติ  ไกรวิชา</t>
  </si>
  <si>
    <t>เด็กชายธนดล  ทองมา</t>
  </si>
  <si>
    <t>เด็กชายธันวา  ทับอินทร์</t>
  </si>
  <si>
    <t>เด็กชายธีร์จุฑา  เลิศปารมี</t>
  </si>
  <si>
    <t>เด็กชายนัฐกุล  ผ่องสอาด</t>
  </si>
  <si>
    <t>เด็กชายปฎิพล  โม้จ่าง</t>
  </si>
  <si>
    <t>เด็กชายปรัชญา  ปานหิรัญ</t>
  </si>
  <si>
    <t>เด็กชายภัควรรธน์  พัฒนพงศ์รวี</t>
  </si>
  <si>
    <t>เด็กชายวินรัตน์  วังนาค</t>
  </si>
  <si>
    <t>เด็กชายศรวัสย์  ฤทธิฤาธร</t>
  </si>
  <si>
    <t>เด็กหญิงชะยุดา  รองบู่</t>
  </si>
  <si>
    <t>เด็กหญิงณัฐสุดา  ยัณรังษี</t>
  </si>
  <si>
    <t>เด็กหญิงนิรมล  หงส์ชนะกิจ</t>
  </si>
  <si>
    <t>เด็กหญิงพรรภษา  ภูเขม่า</t>
  </si>
  <si>
    <t>เด็กหญิงพิมพิชญา  สุภโตษะ</t>
  </si>
  <si>
    <t>เด็กหญิงภัทธิรา    จุเรศร์</t>
  </si>
  <si>
    <t>เด็กหญิงมาตฤกานต์  มหะพรหม</t>
  </si>
  <si>
    <t>เด็กหญิงวรกมล  จ้อยเจริญ</t>
  </si>
  <si>
    <t>เด็กหญิงสุภาวลี  ศรีวัฒน์</t>
  </si>
  <si>
    <t>เด็กหญิงสุริยารัตน์  เค้งเล้า</t>
  </si>
  <si>
    <t>เด็กชายทรงกริช  ศรีสุวรรณ</t>
  </si>
  <si>
    <t>เด็กชายธนกร   เจียรสุวรรณ</t>
  </si>
  <si>
    <t>เด็กชายธนบดี  ศรียันยงค์</t>
  </si>
  <si>
    <t>เด็กชายธเนส  สุทธวัจน์</t>
  </si>
  <si>
    <t>เด็กชายธีรทัศน์  นิวัฒน์</t>
  </si>
  <si>
    <t>เด็กชายเบญจพล  สุขปลั่่ง</t>
  </si>
  <si>
    <t>เด็กชายภาสกร  จารุจินดา</t>
  </si>
  <si>
    <t>เด็กชายสัณหพจน์  สีนนเคน</t>
  </si>
  <si>
    <t>เด็กชายอัษฎายุธ  สวัสดี</t>
  </si>
  <si>
    <t>เด็กหญิงจิรัชยา  ภูมิสวัสดิ์</t>
  </si>
  <si>
    <t>เด็กหญิงชุติมณฑน์  ผุดผ่อง</t>
  </si>
  <si>
    <t>เด็กหญิงดวงพรรณ  ดวงศรี</t>
  </si>
  <si>
    <t>เด็กหญิงทิพวรรณ  ภาษิต</t>
  </si>
  <si>
    <t>เด็กหญิงทิพวรรณ  เปี่ยมเจริญ</t>
  </si>
  <si>
    <t>เด็กหญิงธนัญญา  คำผง</t>
  </si>
  <si>
    <t>เด็กหญิงนฤมล    บุญทา</t>
  </si>
  <si>
    <t>เด็กหญิงนวพร  เนตรสาคร</t>
  </si>
  <si>
    <t>เด็กหญิงนันทวัน  อัครพรพรหม</t>
  </si>
  <si>
    <t>เด็กหญิงบวรรัตน์  สร้างวัด</t>
  </si>
  <si>
    <t>เด็กหญิงปวีณรัตน์  รันวงศานิธิโชติ</t>
  </si>
  <si>
    <t>เด็กหญิงปุญญิศา   สรวมประคำ</t>
  </si>
  <si>
    <t>เด็กหญิงพรรณภัทร  พงษ์ประสิทธิ์</t>
  </si>
  <si>
    <t>เด็กหญิงภัทราวรรณ  สุขสีดา</t>
  </si>
  <si>
    <t>เด็กหญิงศศิกาญจน์  ศรีสุวรรณ</t>
  </si>
  <si>
    <t>เด็กหญิงศิริพร  หะซัน</t>
  </si>
  <si>
    <t>เด็กชายชัยวัฒน์  นิรมล</t>
  </si>
  <si>
    <t>เด็กชายชาญฤทธิ์  สุขเกษตร</t>
  </si>
  <si>
    <t>เด็กชายฐิติพงศ์  สุขรุ่งเรือง</t>
  </si>
  <si>
    <t>เด็กชายณัฐพล  อมรนพกุล</t>
  </si>
  <si>
    <t>เด็กชายธนภูมิ  กิมโสม</t>
  </si>
  <si>
    <t>เด็กชายธิติ  จันทวงศ์</t>
  </si>
  <si>
    <t>เด็กชายนราวิชญ์  เนื่องจำนงค์</t>
  </si>
  <si>
    <t>เด็กชายปรเมทร์  โฆษิตวิวัฒน์</t>
  </si>
  <si>
    <t>เด็กชายประกาศิต  เจริญผล</t>
  </si>
  <si>
    <t>เด็กชายพลาธิป  เมียดตะคุ</t>
  </si>
  <si>
    <t>เด็กชายพัฒนพล  ศรีสมวงศ์</t>
  </si>
  <si>
    <t>เด็กชายพุฒิพงศ์   โคนชัยภูมิ</t>
  </si>
  <si>
    <t>เด็กชายภานุพงษ์  บัวน้อย</t>
  </si>
  <si>
    <t>เด็กชายวัทธิกร  บุญเรืองพะเนา</t>
  </si>
  <si>
    <t>เด็กชายสิรวิชญ์  กันทะไชย</t>
  </si>
  <si>
    <t>เด็กชายสุทธิพงศ์  ประดิษฐาน</t>
  </si>
  <si>
    <t>เด็กหญิงชนิสรา  ผลสุทธิชัย</t>
  </si>
  <si>
    <t>เด็กหญิงณัฐฐินันท์  เหรียญเจริญ</t>
  </si>
  <si>
    <t>เด็กหญิงณัฐลดา  เพ็ชรนวล</t>
  </si>
  <si>
    <t>เด็กหญิงบัวชมพู  สินธารา</t>
  </si>
  <si>
    <t>เด็กหญิงลิตวดี  นพกัณฑ์</t>
  </si>
  <si>
    <t>เด็กหญิงศิรัญญา  แหยมเกตุ</t>
  </si>
  <si>
    <t>เด็กหญิงศิวัชญา  ศิริพงษ์</t>
  </si>
  <si>
    <t>เด็กหญิงศุภกาญจน์   ทองนพคุณ</t>
  </si>
  <si>
    <t>เด็กหญิงอรณิช  หนูเทศ</t>
  </si>
  <si>
    <t>เด็กชายเจษฎาภรณ์   เกตุสวัสดิ์</t>
  </si>
  <si>
    <t>เด็กชายชนะชล  เดชะสา</t>
  </si>
  <si>
    <t>เด็กชายชิษณุพงศ์  ศรีเสถียร</t>
  </si>
  <si>
    <t>เด็กชายเทวา  เพิ่มญาติ</t>
  </si>
  <si>
    <t>เด็กชายธนภูมิ  จันทรางกูล</t>
  </si>
  <si>
    <t>เด็กชายธวัชฐา  เจริญสุข</t>
  </si>
  <si>
    <t>เด็กชายธีรภัทร  สิริสมประสงค์</t>
  </si>
  <si>
    <t>เด็กชายนครินทร์  สุขคำ</t>
  </si>
  <si>
    <t>เด็กชายนภสันต์  มากศรี</t>
  </si>
  <si>
    <t>เด็กชายบวรเดช  แสงแก้วนพเก้า</t>
  </si>
  <si>
    <t>เด็กหญิงพรพิมล</t>
  </si>
  <si>
    <t>ดวงเเสง</t>
  </si>
  <si>
    <t>เด็กชายพีรณัฐ</t>
  </si>
  <si>
    <t>ศิริพงษ์</t>
  </si>
  <si>
    <t>เด็กหญิงธิดารัตน์</t>
  </si>
  <si>
    <t>เด็กหญิงศศิกาญจน์</t>
  </si>
  <si>
    <t>เด็กหญิงจันทรกานต์  เกตุสวัสดิ์</t>
  </si>
  <si>
    <t>มา</t>
  </si>
  <si>
    <t>เด็กหญิงชุติกาญจน์   สิงห์ภิรมย์</t>
  </si>
  <si>
    <t>เด็กชายวสุพล  ยงพฤกษา</t>
  </si>
  <si>
    <t>เด็กหญิงชุตาภรณ์  เข็มราช</t>
  </si>
  <si>
    <t>เด็กหญิงชัญญานุช อิงคยะกุล</t>
  </si>
  <si>
    <t>วัดท่าเกวียน "สัยอุทิศ"</t>
  </si>
  <si>
    <t>วัดแพรกนกเอี้ยง</t>
  </si>
  <si>
    <t>วัดเกาะ</t>
  </si>
  <si>
    <t>วัดบ้านนา</t>
  </si>
  <si>
    <t>วัดบางปรง</t>
  </si>
  <si>
    <t>สุเหร่าเกาะไร่</t>
  </si>
  <si>
    <t>บ้านแหลมตะคร้อ</t>
  </si>
  <si>
    <t>เด็กชายกฤติน  จารุวัฒนายนต์</t>
  </si>
  <si>
    <t>เด็กชายกิตติ  ภู่พิมล</t>
  </si>
  <si>
    <t>เด็กชายคนพล  เอี่ยมสะอาด</t>
  </si>
  <si>
    <t>เด็กชายจักรพันธ์  บุญถาวร</t>
  </si>
  <si>
    <t>เด็กชายชลที  เครื่องเทศ</t>
  </si>
  <si>
    <t>เด็กชายชาญฤทธิ์  สุขสวัสดิ์</t>
  </si>
  <si>
    <t>เด็กชายณัฐกร  ศรีประเสริฐ</t>
  </si>
  <si>
    <t>เด็กชายธนา  หลำสุวรรณ์</t>
  </si>
  <si>
    <t>เด็กหญิงกฤตภรณ์  นฤภัย</t>
  </si>
  <si>
    <t>เด็กหญิงกุลธิดา  สดคมขำ</t>
  </si>
  <si>
    <t>เด็กหญิงจุฑารัตน์  องอาจ</t>
  </si>
  <si>
    <t>เด็กหญิงโชติรส  ฮับซัน</t>
  </si>
  <si>
    <t>เด็กหญิงฐิติยาภรณ์  เทพมงคล</t>
  </si>
  <si>
    <t>เด็กหญิงทิพย์พาพร  ภักดีอุดม</t>
  </si>
  <si>
    <t>เด็กหญิงธนภรณ์  ศิริพงษ์</t>
  </si>
  <si>
    <t xml:space="preserve">เด็กชายธนาศักดิ์  มั่งมีผล </t>
  </si>
  <si>
    <t>เด็กชายธเนศ  ชาญวิชิต</t>
  </si>
  <si>
    <t>เด็กชายธวัชชัย  สวนมนัส</t>
  </si>
  <si>
    <t>เด็กชายนครินทร์  สวัสดี</t>
  </si>
  <si>
    <t>เด็กชายนิลพัทธ์  คำศรีสุข</t>
  </si>
  <si>
    <t>เด็กชายพชร  อ้วนสีลา</t>
  </si>
  <si>
    <t>เด็กชายภัทรยุทธ์  พรมสิงคะ</t>
  </si>
  <si>
    <t>วัดโพธาราม</t>
  </si>
  <si>
    <t>เด็กชายภาณุพงศ์  ทับศรี</t>
  </si>
  <si>
    <t>เด็กชายรัฐพล  แก้วอุดม</t>
  </si>
  <si>
    <t>เด็กชายวรพล  มานิตย์วงษ์</t>
  </si>
  <si>
    <t>เด็กหญิงธนัญญา  น้อยจินดา</t>
  </si>
  <si>
    <t>เด็กหญิงนพรัตน์  คงบุญญา</t>
  </si>
  <si>
    <t xml:space="preserve">เด็กหญิงนฤมล  จันทร์ลี้ </t>
  </si>
  <si>
    <t>เด็กหญิงนิชาภา  กูวันโซ๊ะ</t>
  </si>
  <si>
    <t>เด็กหญิงเบญจพร  คลังวิจิตร</t>
  </si>
  <si>
    <t>เด็กหญิงประกายดาว  กมลศรี</t>
  </si>
  <si>
    <t>เด็กชายณฐพล  ศรีสวัสดิ์</t>
  </si>
  <si>
    <t>เด็กชายณัฎฐ์  หนูรักษา</t>
  </si>
  <si>
    <t>เด็กชายณัฐภัทร  กล่ำรัศมี</t>
  </si>
  <si>
    <t>ผลลีรุ่งเรือง</t>
  </si>
  <si>
    <t>เด็กชายณัฐวุฒิ  มิ่งขวัญ</t>
  </si>
  <si>
    <t>ประกอบราษฎร์บำรุง</t>
  </si>
  <si>
    <t>เด็กชายนวดล  แสนมั่น</t>
  </si>
  <si>
    <t>เด็กชายพงศกร  เพ่งพินิจ</t>
  </si>
  <si>
    <t>เด็กชายพิชญุตม์  พวงเงิน</t>
  </si>
  <si>
    <t xml:space="preserve">เทศบาล 2 </t>
  </si>
  <si>
    <t>เด็กชายพุฒิพงศ์  ด่านตรวจสัตว์</t>
  </si>
  <si>
    <t>เด็กหญิงปริสา  ศรีใส</t>
  </si>
  <si>
    <t>เด็กหญิงผกาพรรณ  ทองศรีเพ็ชร</t>
  </si>
  <si>
    <t>เด็กหญิงพิมพ์ชนก  หร่ายมะนี</t>
  </si>
  <si>
    <t>เด็กหญิงมินฑิฌา  เมืองไกล</t>
  </si>
  <si>
    <t>เด็กหญิงรังษิมา  หรั่งสิโย</t>
  </si>
  <si>
    <t>เด็กหญิงวาณิศราภรณ์  อินทร์พันธ์</t>
  </si>
  <si>
    <t>เด็กชายภานุวัตน์  วัฒนะ</t>
  </si>
  <si>
    <t>เด็กชายภูมิภัทร  ลออเลิศ</t>
  </si>
  <si>
    <t>เด็กชายยศพร  อินทร์ทอง</t>
  </si>
  <si>
    <t>วัดเทพนิมิต</t>
  </si>
  <si>
    <t>เด็กชายรณยุทธ  ยังสุขศรี</t>
  </si>
  <si>
    <t>เด็กชายศิริชัย  ยังให้ผล</t>
  </si>
  <si>
    <t>เด็กชายสัญญา  เรืองรักษา</t>
  </si>
  <si>
    <t>เด็กชายสุกฤษฎิ์  ชัยพินิจ</t>
  </si>
  <si>
    <t>พุทธโสธร</t>
  </si>
  <si>
    <t>เด็กชายสุวคล  ธุสาวุฒิ</t>
  </si>
  <si>
    <t>เด็กชายอนันต์  แก้วชา</t>
  </si>
  <si>
    <t>เด็กชายอนุชา  แสงตะวัน</t>
  </si>
  <si>
    <t>เด็กหญิงศิรดา  จินดามงคล</t>
  </si>
  <si>
    <t xml:space="preserve">เด็กหญิงสุวรรณณา  สินภักดี </t>
  </si>
  <si>
    <t>เด็กหญิงสุวรรณณี  สินภักดี</t>
  </si>
  <si>
    <t>เด็กหญิงอรยา  ผังลักษณ์</t>
  </si>
  <si>
    <t>เด็กหญิงอารยา  แสนหลวง</t>
  </si>
  <si>
    <t>เด็กหญิงอุษณีย์  ชุ่มชูจันทร์</t>
  </si>
  <si>
    <t>เด็กชายกฤติน</t>
  </si>
  <si>
    <t>เด็กชายจักรพันธ์</t>
  </si>
  <si>
    <t>โพธิ์ทอง</t>
  </si>
  <si>
    <t>เด็กชายชาญฤทธิ์</t>
  </si>
  <si>
    <t>นฤภัย</t>
  </si>
  <si>
    <t>เด็กชายนครินทร์</t>
  </si>
  <si>
    <t>สวัสดี</t>
  </si>
  <si>
    <t>เด็กหญิงสิตางศุ์   ศรีทองอินทร์</t>
  </si>
  <si>
    <t>เด็กหญิงสุดารัตน์   ไหมทอง</t>
  </si>
  <si>
    <t>อนูบาลวัดปิตุลาธิราชรังสฤษฎิ์</t>
  </si>
  <si>
    <t>เด็กชายกังวาล   เกตุมาลา</t>
  </si>
  <si>
    <t>วัดเมือง (วัดปิตุลาธิราชรังสฤษฎิ์)</t>
  </si>
  <si>
    <t>เด็กชายคณาธิป   ทองปุย</t>
  </si>
  <si>
    <t>เด็กชายญาณภัทร   ตันตะราวงศา</t>
  </si>
  <si>
    <t>เด็กชายธนฉัตร   จาระนัย</t>
  </si>
  <si>
    <t>เด็กชายธนวัฒน์   ศิริวัน</t>
  </si>
  <si>
    <t>เด็กชายธีรภัทร   รัตนเลิศ</t>
  </si>
  <si>
    <t>เด็กชายปรเมษฐ์   เชี่ยวชล</t>
  </si>
  <si>
    <t>เด็กชายพรพรหม   ทองหาญ</t>
  </si>
  <si>
    <t>โรงเรียนอนุบาลวัดปิตุลาธิราชรังสฤษฎิ์ฉะเชิงเทรา</t>
  </si>
  <si>
    <t>เด็กชายพสิษฐ์   โกณฑา</t>
  </si>
  <si>
    <t>วัดประตูน้ำท่าไข่</t>
  </si>
  <si>
    <t>เด็กชายพีรศุ   สายยนต์</t>
  </si>
  <si>
    <t>เด็กชายภัทรภณ   เตียงนิล</t>
  </si>
  <si>
    <t>เด็กชายภูเบศ   สอนสุทธิ์</t>
  </si>
  <si>
    <t>ห้องเรียนพิเศษ</t>
  </si>
  <si>
    <t>ห้องเรียน IEP</t>
  </si>
  <si>
    <t>โรงเรียนอนุบาลปิตุลาธิราชรังสฤษฎิ์</t>
  </si>
  <si>
    <t>เด็กชายวงศ์พิชิต   มหาผลศิริกุล</t>
  </si>
  <si>
    <t>เด็กชายสุทธิรักษ์   รอบคอบ</t>
  </si>
  <si>
    <t>เด็กชายเอกกวี   วรรณโมลี</t>
  </si>
  <si>
    <t>เด็กหญิงชวิศา   จินตเวชศาสตร์</t>
  </si>
  <si>
    <t>เด็กหญิงณัฐณิชา   มาตเจือ</t>
  </si>
  <si>
    <t>เด็กหญิงณัฐรดา   เจริญลาภกิจ</t>
  </si>
  <si>
    <t>เด็กหญิงธนพร   เกษโสภา</t>
  </si>
  <si>
    <t>เด็กหญิงบุษบง   สมบุญพงษ์</t>
  </si>
  <si>
    <t>เทศบาล๑วัดแหลมใต้ (สุตสุนทร)</t>
  </si>
  <si>
    <t>เด็กหญิงปิญธิดา   เสือชม</t>
  </si>
  <si>
    <t>โรงเรียนวัดประชาบำรุงกิจ</t>
  </si>
  <si>
    <t>เด็กหญิงพัชริญา   สังขระ</t>
  </si>
  <si>
    <t>เด็กหญิงแพรวา   คงคาธร</t>
  </si>
  <si>
    <t>เด็กหญิงศิริพิชญ์   พิพัฒน์พร</t>
  </si>
  <si>
    <t>เด็กชายกิตติยศ   อิทธิภานานนท์</t>
  </si>
  <si>
    <t>เด็กชายจิรพัฒน์   คำแท้</t>
  </si>
  <si>
    <t>เด็กชายธนกฤต   พะสีรัมย์</t>
  </si>
  <si>
    <t>เด็กชายธนภัทร   กัณหะสุต</t>
  </si>
  <si>
    <t>เด็กชายธรณินท์   เลิศศลารักษ์</t>
  </si>
  <si>
    <t>เซนหลุยส์</t>
  </si>
  <si>
    <t>เด็กชายนนทวัฒน์   สมชื่อ</t>
  </si>
  <si>
    <t>เด็กชายปัณณธร   วงศ์ณรัตน์</t>
  </si>
  <si>
    <t>เด็กชายพลศิษฎ์   เข็มทอง</t>
  </si>
  <si>
    <t>เด็กชายพีรณัฐ   พรหมมิ</t>
  </si>
  <si>
    <t>เด็กชายภัทรพล   การเจริญ</t>
  </si>
  <si>
    <t>เด็กชายภุชงค์   พุทธเบญจพจน์</t>
  </si>
  <si>
    <t>วัดสามร่ม(ไพบูลย์ปัญญา)</t>
  </si>
  <si>
    <t>เด็กชายภูรินท์   ประศาสน์ธรรม</t>
  </si>
  <si>
    <t>เด็กหญิงพิมพิศา เปาอินทร์</t>
  </si>
  <si>
    <t>เด็กหญิงธมลวรรณ นันทวิสิทธิ์</t>
  </si>
  <si>
    <t>เด็กหญิงอรยา ผังลักษณ์</t>
  </si>
  <si>
    <t>เด็กหญิงธนัญญา เทพโกมุท</t>
  </si>
  <si>
    <t>เด็กหญิงปณิตา นงจิตร</t>
  </si>
  <si>
    <t>เด็กชายกวี บุญเรือง</t>
  </si>
  <si>
    <t>เด็กหญิงพรรณิภา คำขะ</t>
  </si>
  <si>
    <t>เด็กชายชนวัฒน์ สมภูมิ</t>
  </si>
  <si>
    <t>เด็กหญิงณีรนุช อินทร์เจริญ</t>
  </si>
  <si>
    <t>เด็กหญิงวณิชยา คงเจริญ</t>
  </si>
  <si>
    <t>เด็กชายเอกกวี วรรณโมลี</t>
  </si>
  <si>
    <t>เด็กชายจตุรวิชญ์ ณีคง</t>
  </si>
  <si>
    <t>เด็กหญิงนิศารัตน์ จันทสร</t>
  </si>
  <si>
    <t>เด็กชายจุลจักร เสน่หา</t>
  </si>
  <si>
    <t>เด็กชายนพณัฐ บุญสร้าง</t>
  </si>
  <si>
    <t>เด็กชายศิริพล นาครินทร์</t>
  </si>
  <si>
    <t>เด็กหญิงสุรางคนา คุ้มวงศ์</t>
  </si>
  <si>
    <t>เด็กหญิงภูษณิศา กาญจะนะศร</t>
  </si>
  <si>
    <t>เด็กหญิงบุญสิตา พิพัฒนกุล</t>
  </si>
  <si>
    <t>เด็กหญิงฐิติพร มิ่งแก้ว</t>
  </si>
  <si>
    <t>เด็กหญิงมณฑิตา วรรักษา</t>
  </si>
  <si>
    <t>เด็กชายสุวิศิษฏ์ วิรัชกุล</t>
  </si>
  <si>
    <t>เด็กหญิงกมลวรรณ เพ็ญโฉม</t>
  </si>
  <si>
    <t>เด็กชายราชพฤกษ์  บุตรโพธิ์</t>
  </si>
  <si>
    <t>เด็กหญิงกัญญาณัฐ  สกุลศักดิ์ถาวร</t>
  </si>
  <si>
    <t>เด็กหญิงกาญจนี  สนธิโรจน์</t>
  </si>
  <si>
    <t>เด็กหญิงแก้วตา  พรหมมะ</t>
  </si>
  <si>
    <t>เด็กหญิงณิชกานต์   ศรีหทัย</t>
  </si>
  <si>
    <t>เด็กหญิงธันยากานต์  สุกกล่ำ</t>
  </si>
  <si>
    <t>เด็กหญิงนันทฌา  นุตยะสกุล</t>
  </si>
  <si>
    <t>เด็กหญิงประภัสรา  ศรีสุข</t>
  </si>
  <si>
    <t>เด็กหญิงฟ้าใส  ลาภดิลกกุล</t>
  </si>
  <si>
    <t>เด็กหญิงภัทรานิษฐ์  ไหมเขียว</t>
  </si>
  <si>
    <t>เด็กหญิงภัสสิรี  แก้วโกย</t>
  </si>
  <si>
    <t>เด็กหญิงมณีพร  เก่งการพานิช</t>
  </si>
  <si>
    <t>เด็กหญิงสตรีรัตน์  ศรีรักษ์สูงเนิน</t>
  </si>
  <si>
    <t>เด็กหญิงสายน้ำทิพย์  น่วมพิพัฒน์</t>
  </si>
  <si>
    <t>เด็กหญิงเอกณัฏฐา  จั่นจำรัส</t>
  </si>
  <si>
    <t>เด็กชายกชพงศ์  ทองบุญนะ</t>
  </si>
  <si>
    <t>เด็กชายกรพจน์  ทรงศรี</t>
  </si>
  <si>
    <t>เด็กชายฐิติกานต์  รุ่งโรจน์ประกาย</t>
  </si>
  <si>
    <t>เด็กชายณชล  ปัญญา</t>
  </si>
  <si>
    <t>เด็กชายณรงค์ชัย  คำมูลตรี</t>
  </si>
  <si>
    <t>เด็กชายธีรภัทร์  จุลมณฑล</t>
  </si>
  <si>
    <t>เด็กชายปัญญากร   แปงจำ</t>
  </si>
  <si>
    <t>เด็กชายพัชรพล  มากพร้อม</t>
  </si>
  <si>
    <t>เด็กชายพิธิวัฒน์  กลบกลิ่น</t>
  </si>
  <si>
    <t xml:space="preserve">ชั้นมัธยมศึกษาปีที่  1/11 ก  ครูประจำชั้น   ห้อง         </t>
  </si>
  <si>
    <t xml:space="preserve">ชั้นมัธยมศึกษาปีที่  1/11 ข  ครูประจำชั้น   ห้อง  </t>
  </si>
  <si>
    <t xml:space="preserve">ชั้นมัธยมศึกษาปีที่  1/12 ก   ครูประจำชั้น   ห้อง  </t>
  </si>
  <si>
    <t xml:space="preserve">ชั้นมัธยมศึกษาปีที่  1/12 ข  ครูประจำชั้น   ห้อง   </t>
  </si>
  <si>
    <t>เด็กหญิงกนกอร รุ่งรักษา</t>
  </si>
  <si>
    <t>เด็กหญิงศิรดา ชื่นชูผล</t>
  </si>
  <si>
    <t>เด็กหญิงณิชกมล อาสว่าง</t>
  </si>
  <si>
    <t>เด็กหญิงอุบลวรรณ กาบตุ้ม</t>
  </si>
  <si>
    <t>เด็กหญิงเบญญาภา เมธาวิวรรธน์กุล</t>
  </si>
  <si>
    <t>เด็กหญิงนีรนาท รุ่งเรืองกิจพัฒนา</t>
  </si>
  <si>
    <t>เด็กหญิงชัชฌา โอ่งเจริญ</t>
  </si>
  <si>
    <t>เด็กหญิงปฐมพร อิ่มสำราญ</t>
  </si>
  <si>
    <t>เด็กหญิงพันธกานต์ จันทร์เล็ก</t>
  </si>
  <si>
    <t>เด็กชายนพสินธุ์ แสงอุไร</t>
  </si>
  <si>
    <t>เด็กหญิงศศิธร เขียวชะอ่ำ</t>
  </si>
  <si>
    <t>เด็กหญิงชลิตา ทิพวรรณ์</t>
  </si>
  <si>
    <t>เด็กหญิงวราภรณ์ ชัยสายัณห์</t>
  </si>
  <si>
    <t>เด็กหญิงวรนิษฐา พันธ์ผูก</t>
  </si>
  <si>
    <t>เด็กหญิงสุภัสสร เฉลิมสุขศรี</t>
  </si>
  <si>
    <t>เด็กหญิงณัฐณิชา มาตเจือ</t>
  </si>
  <si>
    <t>เด็กหญิงภรณ์สุดา เฉลียววงศ์เจริญ</t>
  </si>
  <si>
    <t>เด็กชายสุวรรณทัตษ์ เหลืองผดุง</t>
  </si>
  <si>
    <t>เด็กหญิงวนิดา ศรีอุราม</t>
  </si>
  <si>
    <t>เด็กหญิงพรจิรา สิทธิ์ประเสริฐ</t>
  </si>
  <si>
    <t>เด็กหญิงสุปรียา ก๊กเฮง</t>
  </si>
  <si>
    <t>เด็กหญิงอภิวรรณ คำภานนท์</t>
  </si>
  <si>
    <t>เด็กชายนิพัฒน์ สว่างแจ้ง</t>
  </si>
  <si>
    <t>เด็กชายธนกฤต เสน่หา</t>
  </si>
  <si>
    <t>เด็กหญิงปิยนุช แก้วเสนา</t>
  </si>
  <si>
    <t>เด็กหญิงสิรินทิพย์ ยินดีอารมณ์</t>
  </si>
  <si>
    <t>เด็กหญิงกุลธิดา สดคมขำ</t>
  </si>
  <si>
    <t>เด็กหญิงธิดารัตน์ บุญสวน</t>
  </si>
  <si>
    <t>เด็กหญิงณิชาระวี เรืองศิริ</t>
  </si>
  <si>
    <t>เด็กชายสิรภัทร นาอุดม</t>
  </si>
  <si>
    <t>เด็กหญิงจิตร์รัญญา ชาวสุรินทร์</t>
  </si>
  <si>
    <t>เด็กหญิงวรางคณา ศรีจันทร์ประพันธ์</t>
  </si>
  <si>
    <t>เด็กหญิงพิมพ์ชนก เสถียรวุฒิไกร</t>
  </si>
  <si>
    <t>เด็กหญิงเอื้อการย์ คชเสน</t>
  </si>
  <si>
    <t>เด็กชายมนัสชัย เฮงเจริญ</t>
  </si>
  <si>
    <t>เด็กหญิงมัลลิกา สุดเสมอใจ</t>
  </si>
  <si>
    <t>เด็กชายสิรพัชร จารย์โพธิ์</t>
  </si>
  <si>
    <t>เด็กชายธนภัทร วิริยพรสวัสดิ์</t>
  </si>
  <si>
    <t>เด็กชายจุฑาวัฒน์ แก้ววงษ์นุกูล</t>
  </si>
  <si>
    <t>เด็กหญิงมิรันตี นพประเสริฐ</t>
  </si>
  <si>
    <t>เด็กหญิงดวงเดือน เตียงกูล</t>
  </si>
  <si>
    <t>เด็กชายศิวกร ลงผิว</t>
  </si>
  <si>
    <t>เด็กชายธนพงษ์ มีมงคล</t>
  </si>
  <si>
    <t>เด็กชายดุลยุตม์ ถวิลนอก</t>
  </si>
  <si>
    <t>เด็กหญิงธนัญญา เซ่งฮวด</t>
  </si>
  <si>
    <t>เด็กหญิงกุลธิดา ผาวันดี</t>
  </si>
  <si>
    <t>เด็กชายธนดล พูลศรี</t>
  </si>
  <si>
    <t>เด็กชายศรัณยู ประจงการ</t>
  </si>
  <si>
    <t>เด็กชายจักริน เอี่ยมสุข</t>
  </si>
  <si>
    <t>เด็กชายศิรสิทธิ์ ศิรินุช</t>
  </si>
  <si>
    <t>เด็กชายบัณฑิต คงกะพี้</t>
  </si>
  <si>
    <t>เด็กหญิงเมธวลิน วิญญาณ</t>
  </si>
  <si>
    <t>เด็กหญิงสุพิชญา เเดงเจริญ</t>
  </si>
  <si>
    <t>เด็กหญิงปรารถนา พรหมวิหาร</t>
  </si>
  <si>
    <t>เด็กชายกิตติยศ อิทธิภานานนท์</t>
  </si>
  <si>
    <t>เด็กหญิงพรสวรรค์ แก้วเงิน</t>
  </si>
  <si>
    <t>เด็กหญิงวิมลรัตน์ มาลี</t>
  </si>
  <si>
    <t>เด็กหญิงผกามาศ สืบโสดา</t>
  </si>
  <si>
    <t>เด็กหญิงรุจิกาญจน์ วรรณโชติ</t>
  </si>
  <si>
    <t>เด็กชายกษาปณ์ แจ่มศรี</t>
  </si>
  <si>
    <t>เด็กหญิงธนันต์ญดา พัฒน์ธนะดิษกุล</t>
  </si>
  <si>
    <t>เด็กหญิงรมย์ธีรา ใหญ่สว่าง</t>
  </si>
  <si>
    <t>เด็กหญิงกมลมาตร พุทธสุวรรณ</t>
  </si>
  <si>
    <t>เด็กชายพีระพล ศรีสมัย</t>
  </si>
  <si>
    <t>เด็กหญิงพัชรนันท์ กิจวรรณ</t>
  </si>
  <si>
    <t>เด็กชายภานุวัตน์ วัฒนะ</t>
  </si>
  <si>
    <t>เด็กชายธนากร บางประเสริฐ</t>
  </si>
  <si>
    <t>เด็กหญิงเจนจิรา นิ่มเจริญ</t>
  </si>
  <si>
    <t>เด็กชายมารุต ขวัญยัง</t>
  </si>
  <si>
    <t>เด็กชายชัชพล บุณยะประยูร</t>
  </si>
  <si>
    <t>เด็กหญิงอัญธิกา น่วมบาง</t>
  </si>
  <si>
    <t>เด็กหญิงกฤษณา เสงี่ยมพงษ์</t>
  </si>
  <si>
    <t>เด็กชายณัฐวุฒิ</t>
  </si>
  <si>
    <t>เด็กชายอัครพล</t>
  </si>
  <si>
    <t>เด็กหญิงสุพิชญา</t>
  </si>
  <si>
    <t>เด็กชายอาทิตย์</t>
  </si>
  <si>
    <t>เด็กชายธีรภัทร</t>
  </si>
  <si>
    <t>เด็กชายปุรเชษฐ์</t>
  </si>
  <si>
    <t>เด็กหญิงธนัญญา</t>
  </si>
  <si>
    <t>เด็กชายกิตติพศ</t>
  </si>
  <si>
    <t>เด็กชายจิรภัทร</t>
  </si>
  <si>
    <t xml:space="preserve">  โรงเรียนเทศบาล1วัดเเหลมใต้(สุตสุนทร)</t>
  </si>
  <si>
    <t xml:space="preserve">  อนุบาลวัดปิตุราธิราชรังสฤษฎิ์</t>
  </si>
  <si>
    <t xml:space="preserve">  วัฒนาลัย</t>
  </si>
  <si>
    <t xml:space="preserve">  มารีวิทยา ปราจีนบุรี</t>
  </si>
  <si>
    <t xml:space="preserve">  วัดปิตุลาธิราชรังสฤษฎิ์</t>
  </si>
  <si>
    <t xml:space="preserve">  สุภวิทย์</t>
  </si>
  <si>
    <t xml:space="preserve">  บ้านเขาดินวังตาสี</t>
  </si>
  <si>
    <t xml:space="preserve">  พวงคราม</t>
  </si>
  <si>
    <t xml:space="preserve">  โรงเรียนวัดปิตุลาธิราชรังสฤษฏิ์</t>
  </si>
  <si>
    <t xml:space="preserve">  โรงเเรียนวัดบางวัว ( สายเสริมวิทย์ )</t>
  </si>
  <si>
    <t xml:space="preserve">  เทศบาล ๑ วัดแจ้ง</t>
  </si>
  <si>
    <t xml:space="preserve">  อนุบาลวัดปิตุลาธิราชรังสฤษฎิ๋</t>
  </si>
  <si>
    <t xml:space="preserve">  ร.ร.อนุบาลวัดปิตุลาธิราชรังสฤษฏิ์ ฉะเชิงเทรา</t>
  </si>
  <si>
    <t xml:space="preserve">  ตลาด 16 เอื้อสุนทร</t>
  </si>
  <si>
    <t xml:space="preserve">  วัดบ้านนา( ประชาชนรังสฤษฎิ์)</t>
  </si>
  <si>
    <t xml:space="preserve">  สุวรรณคีรี</t>
  </si>
  <si>
    <t xml:space="preserve">  วัดท่า่เกวียน (สัยอุทิศ)</t>
  </si>
  <si>
    <t xml:space="preserve">  เทวรักษ์</t>
  </si>
  <si>
    <t xml:space="preserve">  โรงเรียนประกอบราษฎร์บำรุง</t>
  </si>
  <si>
    <t xml:space="preserve">  วัดเสม็ดใต้</t>
  </si>
  <si>
    <t xml:space="preserve">  อนุบาลวัดปิตุลาธฺราชรังสฤษฎิ์</t>
  </si>
  <si>
    <t xml:space="preserve">  โรงเรียนวัดบ้านนา (ประชาชนรังสฤษฎิ์)</t>
  </si>
  <si>
    <t xml:space="preserve">  โรงเรียนสุตะบำรุงพิทยาคาร</t>
  </si>
  <si>
    <t xml:space="preserve">  บ้านแขวงกลั่น</t>
  </si>
  <si>
    <t xml:space="preserve">  โรงเรียนเทศบาล ๑ วัดแจ้ง</t>
  </si>
  <si>
    <t xml:space="preserve">  โสภณประชาเทวารุทธารักษ์</t>
  </si>
  <si>
    <t xml:space="preserve">  บ้านกล้วย</t>
  </si>
  <si>
    <t xml:space="preserve">  ดาราสมุทร ฉะเชิงเทรา</t>
  </si>
  <si>
    <t xml:space="preserve">  ศรีวิทยา</t>
  </si>
  <si>
    <t xml:space="preserve">  เทศบาล1 วัดแจ้ง</t>
  </si>
  <si>
    <t xml:space="preserve">  อนุบาลวัดปิตุลาธีราชรังสฤษฎิ์</t>
  </si>
  <si>
    <t xml:space="preserve">  โรงเรียนเซนต์แอนโทนี</t>
  </si>
  <si>
    <t xml:space="preserve">  โรงเรียนปัญจพิทยาคาร</t>
  </si>
  <si>
    <t xml:space="preserve">  โรงเรียนประชาฤกษ์สมบูรณ์</t>
  </si>
  <si>
    <t xml:space="preserve">  วัดพนมพนาวาสมิตรภาพที่ 74</t>
  </si>
  <si>
    <t xml:space="preserve">  เซนต์แอนโทนี ฉะเชิงเทรา</t>
  </si>
  <si>
    <t xml:space="preserve">  ร.ร.วัดไผ่ดำ (กัลยาพิริยะประชาสรรค์)</t>
  </si>
  <si>
    <t xml:space="preserve">  เทศบาล ๒ วัดโพธิ์</t>
  </si>
  <si>
    <t xml:space="preserve">  โรงเรียนวัดท่าเกวียน (สัยอุทิศ)</t>
  </si>
  <si>
    <t xml:space="preserve">  ร.ร.วัดปิตุลาธิราชรังสฤษฏ์</t>
  </si>
  <si>
    <t xml:space="preserve">  วัดชนะสงสาร</t>
  </si>
  <si>
    <t xml:space="preserve">  วัดจุกเฌอ(สมณราษฏร์วิทยาคาร)</t>
  </si>
  <si>
    <t xml:space="preserve">  วัดหัวสำโรง</t>
  </si>
  <si>
    <t xml:space="preserve">  หมู่4</t>
  </si>
  <si>
    <t xml:space="preserve">  เซนแอน</t>
  </si>
  <si>
    <t xml:space="preserve">  ปัญจพิทยาคาร สนั่นพิชิตกุล อนุสรณ์</t>
  </si>
  <si>
    <t xml:space="preserve">  วัดพิพิธประสาทสุนทร</t>
  </si>
  <si>
    <t xml:space="preserve">  วัดเกตุสโมสร</t>
  </si>
  <si>
    <t xml:space="preserve">  วัดราษฎร์ศรัทธาทำ</t>
  </si>
  <si>
    <t xml:space="preserve">  โรงเรียนวัดพนมพนาวาสมิตรภาพที่ 74</t>
  </si>
  <si>
    <t>เด็กชายลภัส เปรมเจริญ</t>
  </si>
  <si>
    <t>เด็กชายธนกฤต สืบสายเจริญ</t>
  </si>
  <si>
    <t>เด็กชายลภน เปรมเจริญ</t>
  </si>
  <si>
    <t>เด็กชายนพวิชญ์ วุฒธนานนท์</t>
  </si>
  <si>
    <t>เด็กหญิงภัทราพร โสมปิ่น</t>
  </si>
  <si>
    <t>เด็กหญิงนันท์นภัส แตงอ่อน</t>
  </si>
  <si>
    <t>เด็กชายฉัตรรพี วัชรพาหะ</t>
  </si>
  <si>
    <t>เด็กชายจิราพงษ์ พงษ์สีดา</t>
  </si>
  <si>
    <t>เด็กหญิงพริมา สมท่า</t>
  </si>
  <si>
    <t>เด็กหญิงณัฐชา พิมพ์แก้ว</t>
  </si>
  <si>
    <t>เด็กหญิงอักษราภัค พรพนาวัลย์</t>
  </si>
  <si>
    <t>เด็กหญิงกฤติมา ไชยแสน</t>
  </si>
  <si>
    <t>เด็กหญิงชวิชญาพร ขันคำ</t>
  </si>
  <si>
    <t>เด็กหญิงพรหมพร ล่ามกิจจา</t>
  </si>
  <si>
    <t>เด็กชายสิทธิรัตน์ วัฒนกุล</t>
  </si>
  <si>
    <t>เด็กชายภูริต เจิมรอด</t>
  </si>
  <si>
    <t>เด็กชายทรงกลด ผดุงประเสริฐ</t>
  </si>
  <si>
    <t>เด็กหญิงสุพนิต ลีวรรณนภาใส</t>
  </si>
  <si>
    <t>เด็กหญิงกีรติกุล ภวังคะนันท์</t>
  </si>
  <si>
    <t>เด็กหญิงณภัษ พิมุ</t>
  </si>
  <si>
    <t>เด็กหญิงณัฐธิดา อิงคยะกุล</t>
  </si>
  <si>
    <t>เด็กหญิงธัญชนก พลลาภ</t>
  </si>
  <si>
    <t>เด็กหญิงศักดิณา สรายุทธพิทักษ์</t>
  </si>
  <si>
    <t>เด็กหญิงศศิพิมพ์ เขียวจันทร์</t>
  </si>
  <si>
    <t>เด็กชายพชร จันทวงศ์</t>
  </si>
  <si>
    <t>เด็กหญิงกัญญภัค คล้ายศรี</t>
  </si>
  <si>
    <t>เด็กชายณัชพล สุขสำราญ</t>
  </si>
  <si>
    <t>เด็กหญิงกัญญณัช ชะวะศิริ</t>
  </si>
  <si>
    <t>เด็กชายธัญธร รุจะศิริ</t>
  </si>
  <si>
    <t>เด็กชายศิรลักษณ์ ทีฆะ</t>
  </si>
  <si>
    <t>เด็กชายพศวัตร์ ขำสำอางค์</t>
  </si>
  <si>
    <t>เด็กหญิงณัฐธยาน์ บุญมี</t>
  </si>
  <si>
    <t>เด็กหญิงภัทรภา เมฆะสุวรรณดิษฐ์</t>
  </si>
  <si>
    <t>เด็กหญิงศรณ์สวรรค์ พิชิตกุล</t>
  </si>
  <si>
    <t>เด็กหญิงปุณยวีร์ สัณฐิติ</t>
  </si>
  <si>
    <t>เด็กหญิงเฟื่องลดา ทองชูศักดิ์</t>
  </si>
  <si>
    <t>เด็กชายกัญจน์ สุริวงค์</t>
  </si>
  <si>
    <t>เด็กหญิงธันยธรณ์ ศิลปกิจโกศล</t>
  </si>
  <si>
    <t>เด็กหญิงนัทธ์ชนัน ศรประสิทธิ์</t>
  </si>
  <si>
    <t>เด็กหญิงปัญญดา สูญทุกข์</t>
  </si>
  <si>
    <t>เด็กหญิงเมธาวี เลิศศิริ</t>
  </si>
  <si>
    <t>เด็กชายธนธรณ์ พูลประเสริฐ</t>
  </si>
  <si>
    <t>เด็กหญิงภูษณิศา แสงเมฆ</t>
  </si>
  <si>
    <t>เด็กหญิงสุทธีรา ศิริมงคลเมือง</t>
  </si>
  <si>
    <t>เด็กชายอภิวิชญ์ เรไรวรรณ</t>
  </si>
  <si>
    <t>เด็กชายผ่านฟ้า ลภนโชติ</t>
  </si>
  <si>
    <t>เด็กหญิงสกลภัทร ผดุงญาณ</t>
  </si>
  <si>
    <t>เด็กชายพันธมิตต วรสถิตธรรรม</t>
  </si>
  <si>
    <t>เด็กชายกนกพล โกจันทร์</t>
  </si>
  <si>
    <t>เด็กชายกีรติ สร้อยรัตน์</t>
  </si>
  <si>
    <t>เด็กชายกรธวัช ทัศนา</t>
  </si>
  <si>
    <t>เด็กหญิงอารียา หงษาชาติ</t>
  </si>
  <si>
    <t>เด็กชายเอกดนัย ทองกุล</t>
  </si>
  <si>
    <t>เด็กชายอภินันท์ สินเจริญ</t>
  </si>
  <si>
    <t>เด็กหญิงมัญชุมาศ ลีละบุตร</t>
  </si>
  <si>
    <t>เด็กชายธนกร ทองมณี</t>
  </si>
  <si>
    <t>เด็กชายชยากร โรจน์ไพศาลกิจ</t>
  </si>
  <si>
    <t>เด็กหญิงปิยาอร วรรธนะวาสิน</t>
  </si>
  <si>
    <t>เด็กชายพีรพัฒน์ พวงลดา</t>
  </si>
  <si>
    <t>เด็กหญิงนุชเนตร พัฒนศิริ</t>
  </si>
  <si>
    <t>เด็กหญิงดวงกมล ชวนประสิทธิ์กุล</t>
  </si>
  <si>
    <t>เด็กหญิงญาณิศา สุวรรณ์</t>
  </si>
  <si>
    <t>เด็กชายพลเชษฐ์ ศุภวาทิน</t>
  </si>
  <si>
    <t>เด็กหญิงธัญณัฐ์ คงเกตุ</t>
  </si>
  <si>
    <t>เด็กหญิงวันฟ้าใส จันทรพา</t>
  </si>
  <si>
    <t>เด็กชายจอมทัพ มีปัดมา</t>
  </si>
  <si>
    <t>เด็กชายธนประเสริฐ สุพรรณพงษ์</t>
  </si>
  <si>
    <t>เด็กหญิงกัญญาวีย์ อาฒยะพันธุ์</t>
  </si>
  <si>
    <t>เด็กหญิงวิภาวดี อินม่วง</t>
  </si>
  <si>
    <t>เด็กชายรามมินทร์ แผ่เผื่อ</t>
  </si>
  <si>
    <t>เด็กชายศุภณัฐ พงษ์นุช</t>
  </si>
  <si>
    <t>เด็กหญิงอนัญญา ธรรมโชติ</t>
  </si>
  <si>
    <t>เด็กชายทักษ์ดนัย กิจสัมพันธ์กุล</t>
  </si>
  <si>
    <t>เด็กหญิงศศิธร กรุดเงิน</t>
  </si>
  <si>
    <t>เด็กชายชิติพัทธ์ เหล่ากอ</t>
  </si>
  <si>
    <t>เด็กชายอเนชา ยะรังษี</t>
  </si>
  <si>
    <t>เด็กหญิงพิชญ์สินี วงศ์จำปา</t>
  </si>
  <si>
    <t>เด็กชายชนกชนน์ คงสัมฤทธิ์</t>
  </si>
  <si>
    <t>เด็กชายเจนภพ นพเกียรติ</t>
  </si>
  <si>
    <t>เด็กชายธนวัฒน์ โสภิพงษ์</t>
  </si>
  <si>
    <t>เด็กหญิงพรพรหม ล่ามกิจจา</t>
  </si>
  <si>
    <t>เด็กชายรัชชานนท์ กริ่งดอนนอก</t>
  </si>
  <si>
    <t>เด็กหญิงด.ญ.สิริภา โสภารัตน์</t>
  </si>
  <si>
    <t>เด็กชายจิรวัฒน์ ลิ้มประสิทธิศักดิ์</t>
  </si>
  <si>
    <t>เด็กชายจิรพัฒน์ สิมะวัฒนา</t>
  </si>
  <si>
    <t>เด็กชายปภังกร เอ้งฉ้วน</t>
  </si>
  <si>
    <t>เด็กหญิงรติพร ผดุงกิจ</t>
  </si>
  <si>
    <t>เด็กหญิงชนาภา สิงห์ชาดา</t>
  </si>
  <si>
    <t>เด็กหญิงวรภรณ์ เรืองศิริ</t>
  </si>
  <si>
    <t>เด็กชายธนดล พวงโกศล</t>
  </si>
  <si>
    <t>เด็กหญิงมธุรดา ทิพเวช</t>
  </si>
  <si>
    <t>เด็กหญิงกชกร วิยะทัศน์</t>
  </si>
  <si>
    <t>เด็กหญิงชุตาภรณ์ เข็มราช</t>
  </si>
  <si>
    <t>เด็กชายจักรินทร์ ภู่อร่าม</t>
  </si>
  <si>
    <t>เด็กหญิงกนกพร สุวัฒนากุลกิจ</t>
  </si>
  <si>
    <t>เด็กชายกฤตพล สุขประเสริฐ</t>
  </si>
  <si>
    <t>เด็กหญิงพิชชาภา วงศ์จำปา</t>
  </si>
  <si>
    <t>เด็กชายปสุต ช่วยชูตระกูล</t>
  </si>
  <si>
    <t>เด็กชายพิชิตพล บุญญกนก</t>
  </si>
  <si>
    <t>เด็กชายพีรยุทธ เจริญวงษ์</t>
  </si>
  <si>
    <t>เด็กหญิงหทัยชนก ปั้นประเริฐ</t>
  </si>
  <si>
    <t>เด็กชายวสุพล ยงพฤกษา</t>
  </si>
  <si>
    <t>เด็กหญิงจุฑารัตน์ หงส์ชนะกิจ</t>
  </si>
  <si>
    <t>เด็กชายรพี พลอยปฐม</t>
  </si>
  <si>
    <t>เด็กหญิงชุติกาญจน์ สิงห์ภิรมย์</t>
  </si>
  <si>
    <t>เด็กหญิงวรกานต์ มีพึ่ง</t>
  </si>
  <si>
    <t>เด็กหญิงณัฐกมล หิตะรัตน์</t>
  </si>
  <si>
    <t>เด็กหญิงดวงกมล เหลาใหม่</t>
  </si>
  <si>
    <t>เด็กหญิงณัฐพร พินิจค้า</t>
  </si>
  <si>
    <t>เด็กชายณิธินันท์ คงอิ่ม</t>
  </si>
  <si>
    <t>เด็กชายปิยวัช ถิระเกียรติ</t>
  </si>
  <si>
    <t>เด็กหญิงณพัชร์ธณัณวี รุ่งอรุณศรี</t>
  </si>
  <si>
    <t>เด็กหญิงศศิธร กลิ่นไม้</t>
  </si>
  <si>
    <t>เด็กหญิงณัทญา เพียรแก้ว</t>
  </si>
  <si>
    <t>เด็กหญิงณัททชา พรหมอินทร์</t>
  </si>
  <si>
    <t>เด็กชายณัฏธพล วัฒนกุล</t>
  </si>
  <si>
    <t>เด็กชายกาจบัณฑิต ช่วยศรีนวล</t>
  </si>
  <si>
    <t>เด็กชายธนดล วงศ์ทิม</t>
  </si>
  <si>
    <t>เด็กหญิงจันทรกานต์ เกตุสวัสดิ์</t>
  </si>
  <si>
    <t>เด็กหญิงสุชาวดี ขจรเดชะศักดิ์</t>
  </si>
  <si>
    <t>เด็กชายธนพล ผลฟัก</t>
  </si>
  <si>
    <t>เด็กหญิงชุติภา เข็มราช</t>
  </si>
  <si>
    <t>เด็กชายเศรษฐ์พสิษฐ์ พัดทอง</t>
  </si>
  <si>
    <t>เด็กชายณัฐภัทร บุญปัด</t>
  </si>
  <si>
    <t>เด็กชายนครินคร์ พุทธรัตน์</t>
  </si>
  <si>
    <t>เด็กชายหรรษธร พันธุ์ธรรม</t>
  </si>
  <si>
    <t>เด็กชายศรัณย์ภัทร น้อยใจดี</t>
  </si>
  <si>
    <t>เด็กชายพงศกร โหงวเกิด</t>
  </si>
  <si>
    <t>เด็กชายกิตติพัฒน์ วรรณทวีสุข</t>
  </si>
  <si>
    <t>เด็กชายณัฐวัตร เวชกามา</t>
  </si>
  <si>
    <t>เด็กหญิงธัญชนก ปลื้มสุทธิ์</t>
  </si>
  <si>
    <t>เด็กหญิงกุลภรณ์ คงเจริญ</t>
  </si>
  <si>
    <t>เด็กชายเสฎฐวุฒิ อิงคกิตติ</t>
  </si>
  <si>
    <t>เด็กหญิงวัลลภา สุวรรณพล</t>
  </si>
  <si>
    <t>เด็กชายณภัทร แสงโสภณ</t>
  </si>
  <si>
    <t>เด็กหญิงนันทนัช โกศิริ</t>
  </si>
  <si>
    <t>เด็กหญิงอภิญญา พุ่มพวง</t>
  </si>
  <si>
    <t>เด็กหญิงณัฐถพร เปี่ยมเต็ม</t>
  </si>
  <si>
    <t>เด็กหญิงสิริกร เมียงอารมณ์</t>
  </si>
  <si>
    <t>เด็กชายพิพัฒน์ แซ่ลี้</t>
  </si>
  <si>
    <t>เด็กชายไกรวิชญ์ กิมเต็ง</t>
  </si>
  <si>
    <t>เด็กหญิงธมลวรรณ แย้มจินดา</t>
  </si>
  <si>
    <t>เด็กหญิงอิสรีย์ นำศรีเจริญสุข</t>
  </si>
  <si>
    <t>เด็กหญิงญาดา แย้มเกษร</t>
  </si>
  <si>
    <t>เด็กชายทัชชกร หงษ์วะชิน</t>
  </si>
  <si>
    <t>เด็กชายพีรศักดิ์ เดชาธนไพบูลย์</t>
  </si>
  <si>
    <t>เด็กหญิงกมลวรรณ ธวมงคล</t>
  </si>
  <si>
    <t>เด็กชายสุรวุฒิ นิยมไพศาลสุข</t>
  </si>
  <si>
    <t>เด็กหญิงศรัณย์พร สินสัมฤทธิ์ผล</t>
  </si>
  <si>
    <t>เด็กหญิงนิสริน สรเดช</t>
  </si>
  <si>
    <t>เด็กหญิงสวรินทร์ อยู่สุข</t>
  </si>
  <si>
    <t>เด็กชายณัฎฐกิตติ์ ลายทองกูล</t>
  </si>
  <si>
    <t>เด็กหญิงวชิรญาณ์ รื่นบุตร</t>
  </si>
  <si>
    <t>เด็กหญิงบุณยาอร พูลผล</t>
  </si>
  <si>
    <t>เด็กหญิงพีรดา วิสุทธาจารย์</t>
  </si>
  <si>
    <t>เด็กหญิงคมนภา แสงพนัสธาดา</t>
  </si>
  <si>
    <t>เด็กหญิงญาดา ตันเจริญ</t>
  </si>
  <si>
    <t>เด็กหญิงอารีรัตน์ ปิ่นสุวรรณ</t>
  </si>
  <si>
    <t>เด็กหญิงณิชารีย์ เฉลิมสุขศรี</t>
  </si>
  <si>
    <t>เด็กหญิงณัฐธิดา ชำนิประเสริฐกุล</t>
  </si>
  <si>
    <t>เด็กหญิงศตพร มีทรัพย์</t>
  </si>
  <si>
    <t>เด็กชายธีรธรรม สีมาเอกรัตน์</t>
  </si>
  <si>
    <t>เด็กหญิงพรนภัส ทองรวยจริง</t>
  </si>
  <si>
    <t>เด็กหญิงต้นน้ำ กฤตยพงษ์</t>
  </si>
  <si>
    <t>เด็กหญิงจันทิมา มัยมณี</t>
  </si>
  <si>
    <t>เด็กหญิงอพรรวษา น้อยใจดี</t>
  </si>
  <si>
    <t>เด็กหญิงตวงพร เพียรวิริยะกุลกิจ</t>
  </si>
  <si>
    <t>เด็กชายนันทพงศ์ เลิศสัฒนนนท์</t>
  </si>
  <si>
    <t>เด็กหญิงภาสิกา วงศ์ช่าง</t>
  </si>
  <si>
    <t>เด็กหญิงนันทวัน ปิตุภูมินุรักษ์</t>
  </si>
  <si>
    <t>เด็กชายพิพัฒน์ รุ่งศิริ</t>
  </si>
  <si>
    <t>เด็กหญิงธนภรณ์ เทียนทอง</t>
  </si>
  <si>
    <t>เด็กหญิงนวดี สรสิทธิ์</t>
  </si>
  <si>
    <t>เด็กชายมังกร โง้วเจริญสุข</t>
  </si>
  <si>
    <t>เด็กชายภัทรภณ เตียงนิล</t>
  </si>
  <si>
    <t>เด็กหญิงวชิรญาณ์ นกศิริ</t>
  </si>
  <si>
    <t>เด็กชายเรณุวัฒน์ เพียรพิทักษ์</t>
  </si>
  <si>
    <t>เด็กชายสครินทร์ เขียนประสิทธิ์</t>
  </si>
  <si>
    <t>เด็กชายธนิสร น้อยสุวรรณ์</t>
  </si>
  <si>
    <t>เด็กหญิงสรัลนุช ไพรินพาณิช</t>
  </si>
  <si>
    <t>เด็กหญิงอารียา โคตน</t>
  </si>
  <si>
    <t>เด็กหญิงรัชดาภรณ์ ดอนมอญ</t>
  </si>
  <si>
    <t>เด็กชายปัญญวิทย์ บุญช้าง</t>
  </si>
  <si>
    <t>เด็กหญิงหนึ่งฤทัย อินยิ้ม</t>
  </si>
  <si>
    <t>เด็กหญิงวรกานต์ อนุสรณ์นรการ</t>
  </si>
  <si>
    <t>เด็กหญิงบุษยา มานะสะสม</t>
  </si>
  <si>
    <t>ตัดออก</t>
  </si>
  <si>
    <t>เด็กหญิงหทัยชนก ปั้นประเสริฐ</t>
  </si>
  <si>
    <t>เด็กหญิงภูชญาณ์พัฐ  วิวัฒน์วานิช</t>
  </si>
  <si>
    <t>เด็กชายธนดล    ดานะ</t>
  </si>
  <si>
    <t>เด็กชายปัณฐวิชญ์   ธนวัชร์วีรกุล</t>
  </si>
  <si>
    <t>เด็กชายกันตพงศ์  สายหยุด</t>
  </si>
  <si>
    <t>เด็กชายฐนกร  โพธิ์ทอง</t>
  </si>
  <si>
    <t>เด็กชายภานุพงศ์  สุขถาวร</t>
  </si>
  <si>
    <t>ออก</t>
  </si>
  <si>
    <t>เด็กชายชนวัฒน์  สมภูมิ</t>
  </si>
  <si>
    <t>เด็กชายพีรพัฒน์  ร่วมกล้า</t>
  </si>
  <si>
    <t>เด็กหญิงกฤติญา    วราฐิติเดช</t>
  </si>
  <si>
    <t>เด็กชายกองคลัง ธรรมเมธาพร</t>
  </si>
  <si>
    <t>เด็กชายกรรณ โตอุตชนม์</t>
  </si>
  <si>
    <t>เด็กหญิงปภาวรินทร์ สุวรรณะ</t>
  </si>
  <si>
    <t>เด็กชายอรรถสิทธิ์ บุญยนต์</t>
  </si>
  <si>
    <t>เด็กหญิงภัทรภร มุ่งหาทรัพย์</t>
  </si>
  <si>
    <t>เด็กหญิงอรวรา ราศรีสิทธิ์</t>
  </si>
  <si>
    <t>เด็กหญิงศิริรัตน์ ปัญญาศร</t>
  </si>
  <si>
    <t>เด็กชายนนทวัฒน์ สมชื่อ</t>
  </si>
  <si>
    <t>เด็กชายธนวัฒน์ ศิริวัน</t>
  </si>
  <si>
    <t>เด็กหญิงศุภกานต์ รักบำรุงพงศ์</t>
  </si>
  <si>
    <t>เด็กชายฐิติศักดิ์ แสงหิรัญ</t>
  </si>
  <si>
    <t>เด็กหญิงพุทธิดา วงษ์รีย์</t>
  </si>
  <si>
    <t>เด็กหญิงแพรวา คงคาธร</t>
  </si>
  <si>
    <t>เด็กหญิงพฤกษา โชคบุญธิยานนท์</t>
  </si>
  <si>
    <t>เด็กหญิงนริศรา มีวิริยกุล</t>
  </si>
  <si>
    <t>เด็กหญิงพิมพ์พิชชา วังเเก้วหิรัญ</t>
  </si>
  <si>
    <t>เด็กหญิงพีรดา คำฟู</t>
  </si>
  <si>
    <t>เด็กชายพงศกร ริ้วทอง</t>
  </si>
  <si>
    <t>เด็กหญิงเขมจิรา วินุราช</t>
  </si>
  <si>
    <t>เด็กชายกฤษณะ อุสายพันธ์</t>
  </si>
  <si>
    <t>เด็กหญิงกันตา ฉันทะจำรัสศิลป์</t>
  </si>
  <si>
    <t>เด็กชายภัทรนันท์ น้อยจินดา</t>
  </si>
  <si>
    <t>เด็กหญิงสุพิชญา สอนเจริญ</t>
  </si>
  <si>
    <t>เด็กหญิงนพรัตน์ คงบุญญา</t>
  </si>
  <si>
    <t>เด็กหญิงกมลวรรณ โกวิทยา</t>
  </si>
  <si>
    <t>เด็กหญิงอภิชญา คุณารักษ์</t>
  </si>
  <si>
    <t>เด็กชายชาญวิทย์ ชาญวิชิต</t>
  </si>
  <si>
    <t>เด็กชายสิรวิชญ์ พันธุ์สีดา</t>
  </si>
  <si>
    <t>เด็กชายณัฐกิตต์ อรุณเจริญ</t>
  </si>
  <si>
    <t>เด็กหญิงธิดาพัฒน์ นิราช</t>
  </si>
  <si>
    <t>เด็กชายณัฐภัทร์  จันทร์ประภาสน์</t>
  </si>
  <si>
    <t xml:space="preserve">เด็กชายสุทธิลักษณ์ </t>
  </si>
  <si>
    <t xml:space="preserve"> สีทอง</t>
  </si>
  <si>
    <t xml:space="preserve">ชั้นมัธยมศึกษาปีที่  1/1 ก      ครูประจำชั้น  นายชูชาติ  แพน้อย    ห้อง 124            </t>
  </si>
  <si>
    <t xml:space="preserve">ชั้นมัธยมศึกษาปีที่  1/1 ข      ครูประจำชั้น  นายชูชาติ  แพน้อย    ห้อง  124           </t>
  </si>
  <si>
    <t xml:space="preserve">ชั้นมัธยมศึกษาปีที่  1/2 ก      ครูประจำชั้น นางพัฒนาพร  ศรีหิรัญ   ห้อง  125             </t>
  </si>
  <si>
    <t xml:space="preserve">ชั้นมัธยมศึกษาปีที่  1/2 ข      ครูประจำชั้น นางสาวสุวิลา  ประเสรฺฐกิจ   ห้อง 125             </t>
  </si>
  <si>
    <t xml:space="preserve">ชั้นมัธยมศึกษาปีที่  1/3 ก      ครูประจำชั้น  นางสุศินาพร  ประยูรสุข    ห้อง  115           </t>
  </si>
  <si>
    <t xml:space="preserve">ชั้นมัธยมศึกษาปีที่  1/3 ข      ครูประจำชั้น นางอัธยา  นนท์พละ      ห้อง  115         </t>
  </si>
  <si>
    <t xml:space="preserve">ชั้นมัธยมศึกษาปีที่  1/4 ก      ครูประจำชั้น  นางสุนิศา  บุญชู     ห้อง  436         </t>
  </si>
  <si>
    <t xml:space="preserve">ชั้นมัธยมศึกษาปีที่  1/4 ข      ครูประจำชั้น  นางพิมล  เสงี่ยมพงษ์   ห้อง  436            </t>
  </si>
  <si>
    <t>เด็กชายพงศธร  เที่ยงแท้</t>
  </si>
  <si>
    <t>เด็กชายพงศ์ศิริ  พิมลศรี</t>
  </si>
  <si>
    <t>เด็กชายพัสกร  แป้งนุช</t>
  </si>
  <si>
    <t>เด็กชายรัตนรัตน์  ทองประยูร</t>
  </si>
  <si>
    <t>เด็กชายรามิล   โปร่งธุระ</t>
  </si>
  <si>
    <t>เด็กชายวรโชติ  ราษฎร์นิยม</t>
  </si>
  <si>
    <t>เด็กหญิงจิรรัตน์  จันทวงค์</t>
  </si>
  <si>
    <t>เด็กหญิงทิพรดา  เทพอาสา</t>
  </si>
  <si>
    <t>เด็กหญิงธรรมาธิตา  สร้อยเรืองศรี</t>
  </si>
  <si>
    <t>เด็กหญิงนารีรัตน์  ห้องตรง</t>
  </si>
  <si>
    <t>เด็กหญิงเบญจวรรณ  คงเจริญ</t>
  </si>
  <si>
    <t>เด็กหญิงสิรยา    ภู่สกุล</t>
  </si>
  <si>
    <t>เด็กหญิงสุทธิดา  ใหมอ่อน</t>
  </si>
  <si>
    <t>เด็กหญิงหทัยภัทร  วงษ์บุญธรรม</t>
  </si>
  <si>
    <t>เด็กหญิงอัจฉราดา  สุวรรณวงษ์</t>
  </si>
  <si>
    <t>เด็กชายกิตติคุณ  สุดประเสริฐ</t>
  </si>
  <si>
    <t>เด็กชายณวัฒน์  วายุระกุล</t>
  </si>
  <si>
    <t>เด็กชายธนฉัตร  กลิ่นสุคนธ์</t>
  </si>
  <si>
    <t>เด็กชายธนพัฒน์  เข็มราช</t>
  </si>
  <si>
    <t>เด็กชายธิษณะ  สมแสงสรวง</t>
  </si>
  <si>
    <t>เด็กชายนิติภูมิ  จันตา</t>
  </si>
  <si>
    <t>เด็กชายปุญญพัฒน์  จันทร์มหา</t>
  </si>
  <si>
    <t>เด็กชายพีรพัฒน์  คงวัฒนะ</t>
  </si>
  <si>
    <t>เด็กชายภัทรพล    ศรีชาดา</t>
  </si>
  <si>
    <t>เด็กชายรัฐภูมิ  ริ้วทอง</t>
  </si>
  <si>
    <t>เด็กชายสิรวิชญ์  ขาวถิน</t>
  </si>
  <si>
    <t>เด็กหญิงกมลรัตน์  รกไพร</t>
  </si>
  <si>
    <t>เด็กหญิงขวัญชนก  ประทุมวี</t>
  </si>
  <si>
    <t>เด็กหญิงชลาลัย  ศรีทับทิม</t>
  </si>
  <si>
    <t>เด็กหญิงญาดา  ชมภูศรี</t>
  </si>
  <si>
    <t>เด็กหญิงทิพยาภรณ์  ทองอ่วม</t>
  </si>
  <si>
    <t>เด็กหญิงเปรมิกา  ศิริเพ็ญ</t>
  </si>
  <si>
    <t>เด็กหญิงพิชญาภัค  ดวงเเสง</t>
  </si>
  <si>
    <t>เด็กหญิงภรชนัน  กำพร</t>
  </si>
  <si>
    <t>เด็กหญิงภาณิศา  ยงศิริ</t>
  </si>
  <si>
    <t>เด็กหญิงมนัสนันท์  แก้วปลอด</t>
  </si>
  <si>
    <t>เด็กหญิงวลัยลักษณ์  อุ่นใจ</t>
  </si>
  <si>
    <t>เด็กหญิงวิมพ์วิภา  คำฟู</t>
  </si>
  <si>
    <t>เด็กหญิงศศิธร  จันทา</t>
  </si>
  <si>
    <t>เด็กหญิงอรอมล  นิยม</t>
  </si>
  <si>
    <t>เด็กชายกฤตณัท  สุขสวัสดิ์</t>
  </si>
  <si>
    <t>เด็กชายคงศักดิ์ดา  นฤภัย</t>
  </si>
  <si>
    <t>เด็กชายจั่นเพชร  สว่างสุข</t>
  </si>
  <si>
    <t>เด็กชายจิรายุ  เนียมขุนทด</t>
  </si>
  <si>
    <t>เด็กชายชินวัตร  หรุ่มวิสัย</t>
  </si>
  <si>
    <t>เด็กชายณัฐพงษ์  เพ็ญโฉม</t>
  </si>
  <si>
    <t>เด็กชายปฏิพล  สุรวิทย์</t>
  </si>
  <si>
    <t>เด็กชายมินธาดา  ทองดีเจริญ</t>
  </si>
  <si>
    <t>เด็กชายเมธี  ลำเจียกเทศ</t>
  </si>
  <si>
    <t>เด็กชายวิรัลพัชร  พฤติธนาคุณ</t>
  </si>
  <si>
    <t>เด็กชายวุฒิพงษ์  คันธศรี</t>
  </si>
  <si>
    <t>เด็กชายสุทธธิพงษ์  เที่ยงพิมล</t>
  </si>
  <si>
    <t>เด็กชายอติชาติ  กมลศรี</t>
  </si>
  <si>
    <t>เด็กชายอนุศิษฎิ์  โกศรี</t>
  </si>
  <si>
    <t>เด็กหญิงฉันชนก  เชื้อสกล</t>
  </si>
  <si>
    <t>เด็กหญิงชุติญา  คุณธิ</t>
  </si>
  <si>
    <t>เด็กหญิงนิสารัตน์  ศรีลาคำ</t>
  </si>
  <si>
    <t>เด็กหญิงบุษราภรณ์  เม่นเปลี่ยน</t>
  </si>
  <si>
    <t>เด็กหญิงวรัญญา  รัตนกุญชร</t>
  </si>
  <si>
    <t>เด็กหญิงวิสารัตน์  ศรีเหรัญ</t>
  </si>
  <si>
    <t>เด็กชายกาวิน  รูปโลก</t>
  </si>
  <si>
    <t>เด็กชายจิระศักดิ์  จันทร์แพ</t>
  </si>
  <si>
    <t>เด็กชายเจนยุทธ  รุ่งพฤกษา</t>
  </si>
  <si>
    <t>เด็กชายชลันธร  พุ่มพวง</t>
  </si>
  <si>
    <t>เด็กชายปรีชา  ทองอินทร์</t>
  </si>
  <si>
    <t>เด็กชายภุชงค์  รอดตัน</t>
  </si>
  <si>
    <t>เด็กชายรักษ์ธรรม  โสปรก</t>
  </si>
  <si>
    <t>เด็กชายวินัย  กัดดามัน</t>
  </si>
  <si>
    <t>เด็กชายสุรศักดิ์  หิ้งทอง</t>
  </si>
  <si>
    <t>เด็กชายอภิสิทธิ์  ไกรวงษ์</t>
  </si>
  <si>
    <t>เด็กชายพงศธร  ภารัศมี</t>
  </si>
  <si>
    <t>เด็กหญิงงามตา  มาประโคน</t>
  </si>
  <si>
    <t>เด็กหญิงณัฐการต์  พูลสวัสดิ์</t>
  </si>
  <si>
    <t>เด็กหญิงนลิน  แก้วสีขาว</t>
  </si>
  <si>
    <t>เด็กหญิงปณิตตรา  พาณิชไวศวรรณ</t>
  </si>
  <si>
    <t>เด็กหญิงภาณิกา  ยงศิริ</t>
  </si>
  <si>
    <t>เด็กหญิงสุปรียา  แย้มเกษร</t>
  </si>
  <si>
    <t>เด็กชายจิรายุ  กันทะวงค์</t>
  </si>
  <si>
    <t>เด็กชายชนุตร์  ประเสริฐพันธุ์</t>
  </si>
  <si>
    <t>เด็กชายทศพร  ตุ้มวิจิตร</t>
  </si>
  <si>
    <t>เด็กชายธนวิชญ์  โฉมยงค์</t>
  </si>
  <si>
    <t>เด็กชายพงษกร  เทียมพิจารณ์</t>
  </si>
  <si>
    <t>เด็กชายพงษ์ศักดิ์  เพ็ชรอำไพ</t>
  </si>
  <si>
    <t>เด็กชายพีรพัฒน์  นิยม</t>
  </si>
  <si>
    <t>เด็กชายภัทราวุธ  เกิดใจตรง</t>
  </si>
  <si>
    <t>เด็กชายรัชพล  สุขเกษม</t>
  </si>
  <si>
    <t>เด็กชายฤทธิชัย  คำพลอย</t>
  </si>
  <si>
    <t>เด็กชายศิวลักษณ์  เดชพิทักษ์</t>
  </si>
  <si>
    <t>เด็กชายสุทธิพงษ์  อับดิน</t>
  </si>
  <si>
    <t>เด็กชายอัครพล  สุวรรณวิเวก</t>
  </si>
  <si>
    <t>เด็กหญิงกฤติยาณี  ดิดพิน</t>
  </si>
  <si>
    <t>เด็กหญิงนพเก้า  เต่ารั้ง</t>
  </si>
  <si>
    <t>เด็กหญิงปรางวลัย  อุปพัทธวาณิชย์</t>
  </si>
  <si>
    <t>เด็กหญิงภัทราวดี  กรเกษม</t>
  </si>
  <si>
    <t>เด็กหญิงอธิติยา  สมคิด</t>
  </si>
  <si>
    <t>เด็กชายกฤษณะพล  ถิ่นปรีเปรม</t>
  </si>
  <si>
    <t>เด็กชายธราดล  กาญจนะเดชะ</t>
  </si>
  <si>
    <t>เด็กชายธัญญากรณ์  วีรศิลป์</t>
  </si>
  <si>
    <t>เด็กชายบัณฑิต  เถื่อนเทศ</t>
  </si>
  <si>
    <t>เด็กชายพิพัฒพงศ์  เพ็งจันทร์</t>
  </si>
  <si>
    <t>เด็กชายวศิน  เต่ารั้ง</t>
  </si>
  <si>
    <t>เด็กชายวัชรา  สุขศรี</t>
  </si>
  <si>
    <t>เด็กชายวัฒนชัย  แก้วพิทักษ์</t>
  </si>
  <si>
    <t>เด็กชายศาสตรา  วิลัย</t>
  </si>
  <si>
    <t>เด็กชายสหรัฐ  วงศ์ตุรัน</t>
  </si>
  <si>
    <t>เด็กชายอัมรินทร์  บุญรอด</t>
  </si>
  <si>
    <t>เด็กชายอิศรา  จุฑาทัศน์</t>
  </si>
  <si>
    <t>เด็กชายสุทธิลักษณ์  สีทอง</t>
  </si>
  <si>
    <t>เด็กหญิงธนัชฌา  ตัญญบุตร</t>
  </si>
  <si>
    <t>เด็กหญิงธีราภรณ์  อึ้งเสือ</t>
  </si>
  <si>
    <t>เด็กหญิงพรรณภศา  หลำสุวรรณ</t>
  </si>
  <si>
    <t>เด็กหญิงพีรดา  วิรุฬผล</t>
  </si>
  <si>
    <t>เด็กหญิงสุวิมล  เกสะโลกุล</t>
  </si>
  <si>
    <t>เด็กหญิงอัฐภิญา  จันทร์แก</t>
  </si>
  <si>
    <t xml:space="preserve">ชั้นมัธยมศึกษาปีที่  1/10 ข  ครูประจำชั้น   ห้อง   </t>
  </si>
  <si>
    <t xml:space="preserve">ชั้นมัธยมศึกษาปีที่  1/10 ก  ครูประจำชั้น     ห้อง        </t>
  </si>
  <si>
    <t xml:space="preserve">ชั้นมัธยมศึกษาปีที่  1/9 ข   ครูประจำชั้น    ห้อง        </t>
  </si>
  <si>
    <t xml:space="preserve">ชั้นมัธยมศึกษาปีที่  1/9 ก    ครูประจำชั้น     ห้อง </t>
  </si>
  <si>
    <t xml:space="preserve">ชั้นมัธยมศึกษาปีที่  1/8 ข   ครูประจำชั้น     ห้อง  </t>
  </si>
  <si>
    <t xml:space="preserve">ชั้นมัธยมศึกษาปีที่  1/8 ก    ครูประจำชั้น   ห้อง             </t>
  </si>
  <si>
    <t xml:space="preserve">ชั้นมัธยมศึกษาปีที่  1/7 ข    ครูประจำชั้น     ห้อง          </t>
  </si>
  <si>
    <t xml:space="preserve">ชั้นมัธยมศึกษาปีที่  1/7 ก    ครูประจำชั้น     ห้อง          </t>
  </si>
  <si>
    <t xml:space="preserve">ชั้นมัธยมศึกษาปีที่  1/6 ข    ครูประจำชั้น      ห้อง            </t>
  </si>
  <si>
    <t xml:space="preserve">ชั้นมัธยมศึกษาปีที่  1/6ก    ครูประจำชั้น       ห้อง    </t>
  </si>
  <si>
    <t xml:space="preserve">ชั้นมัธยมศึกษาปีที่  1/5 ข    ครูประจำชั้น      ห้อง         </t>
  </si>
  <si>
    <t xml:space="preserve">ชั้นมัธยมศึกษาปีที่  1/5 ก    ครูประจำชั้น      ห้อง         </t>
  </si>
  <si>
    <t xml:space="preserve">ชั้นมัธยมศึกษาปีที่  1/4 ข    ครูประจำชั้น    ห้อง        </t>
  </si>
  <si>
    <t xml:space="preserve">ชั้นมัธยมศึกษาปีที่  1/4 ก    ครูประจำชั้น       ห้อง   </t>
  </si>
  <si>
    <t xml:space="preserve">ชั้นมัธยมศึกษาปีที่  1/3 ข    ครูประจำชั้น       ห้อง        </t>
  </si>
  <si>
    <t xml:space="preserve">ชั้นมัธยมศึกษาปีที่  1/3 ก    ครูประจำชั้น      ห้อง             </t>
  </si>
  <si>
    <t xml:space="preserve">ชั้นมัธยมศึกษาปีที่  1/2 ข    ครูประจำชั้น    ห้อง             </t>
  </si>
  <si>
    <t xml:space="preserve">ชั้นมัธยมศึกษาปีที่  1/2 ก    ครูประจำชั้น   ห้อง            </t>
  </si>
  <si>
    <t xml:space="preserve">ชั้นมัธยมศึกษาปีที่  1/1 ข    ครูประจำชั้น      ห้อง           </t>
  </si>
  <si>
    <t xml:space="preserve">ชั้นมัธยมศึกษาปีที่  1/1 ก    ครูประจำชั้น     ห้อง        </t>
  </si>
  <si>
    <t>ชาย          13          หญิง          6</t>
  </si>
  <si>
    <t>ชาย          14          หญิง          6</t>
  </si>
  <si>
    <t>ชาย          11          หญิง          14</t>
  </si>
  <si>
    <t>ชาย          16          หญิง          9</t>
  </si>
  <si>
    <t>ชาย          9          หญิง          16</t>
  </si>
  <si>
    <t>ชาย          15          หญิง          10</t>
  </si>
  <si>
    <t>ชาย          14          หญิง          11</t>
  </si>
  <si>
    <t>ชาย          10          หญิง          15</t>
  </si>
  <si>
    <t>ชาย          9          หญิง          9</t>
  </si>
  <si>
    <t>ชาย          8          หญิง          10</t>
  </si>
  <si>
    <t>ชาย          4          หญิง          14</t>
  </si>
  <si>
    <t xml:space="preserve">เด็กชายภัทรพล  บุญเมือง  </t>
  </si>
  <si>
    <t>เด็กชายอิศรา</t>
  </si>
  <si>
    <t>เด็กหญิงสุวิมล</t>
  </si>
  <si>
    <t>โตยิ่งเจริญสกุล</t>
  </si>
  <si>
    <t>กฤติน</t>
  </si>
  <si>
    <t>พิเศษ</t>
  </si>
  <si>
    <t>เด็กชายฉันทพัฒน์</t>
  </si>
  <si>
    <t>ฉันทวัธน์</t>
  </si>
  <si>
    <t>ฉันทพัฒน์</t>
  </si>
  <si>
    <t>เด็กชายชนาธิป</t>
  </si>
  <si>
    <t>ปราบภัยพาล</t>
  </si>
  <si>
    <t>ชนาธิป</t>
  </si>
  <si>
    <t>งามแสง</t>
  </si>
  <si>
    <t>ธีรภัทร</t>
  </si>
  <si>
    <t>ยาใจ</t>
  </si>
  <si>
    <t>ทองสกุล</t>
  </si>
  <si>
    <t>พีรณัฐ</t>
  </si>
  <si>
    <t>เด็กชายพีรทัต</t>
  </si>
  <si>
    <t>หงษ์ทอง</t>
  </si>
  <si>
    <t>พีรทัต</t>
  </si>
  <si>
    <t>เด็กชายสุชลธี</t>
  </si>
  <si>
    <t>ตันศิริ</t>
  </si>
  <si>
    <t>สุชลธี</t>
  </si>
  <si>
    <t>เด็กชายสุริยา</t>
  </si>
  <si>
    <t>เพชรทองเกลี้ยง</t>
  </si>
  <si>
    <t>สุริยา</t>
  </si>
  <si>
    <t>เด็กหญิงฑิมพิกา</t>
  </si>
  <si>
    <t>กิตติวรารัตน์</t>
  </si>
  <si>
    <t>ฑิมพิกา</t>
  </si>
  <si>
    <t>เด็กหญิงณัฏฐนันท์</t>
  </si>
  <si>
    <t>สุวรรณนพเก้า</t>
  </si>
  <si>
    <t>ณัฏฐนันท์</t>
  </si>
  <si>
    <t>เด็กหญิงนคนันทินี</t>
  </si>
  <si>
    <t>ตันไพบูลย์กุล</t>
  </si>
  <si>
    <t>นคนันทินี</t>
  </si>
  <si>
    <t>เด็กหญิงนฎกร</t>
  </si>
  <si>
    <t>ชุณห์กุล</t>
  </si>
  <si>
    <t>นฎกร</t>
  </si>
  <si>
    <t>เด็กหญิงเปรมฤดี</t>
  </si>
  <si>
    <t>สื่อสวัสดิ์วณิชย์</t>
  </si>
  <si>
    <t>เปรมฤดี</t>
  </si>
  <si>
    <t>เด็กหญิงพชรภรณ์</t>
  </si>
  <si>
    <t>กิจประไพอำพล</t>
  </si>
  <si>
    <t>พชรภรณ์</t>
  </si>
  <si>
    <t>เด็กหญิงเรืองระวี</t>
  </si>
  <si>
    <t>สันติสิทธินนท์</t>
  </si>
  <si>
    <t>เรืองระวี</t>
  </si>
  <si>
    <t>เด็กหญิงวริษฐา</t>
  </si>
  <si>
    <t>ดิษฐาพร</t>
  </si>
  <si>
    <t>วริษฐา</t>
  </si>
  <si>
    <t>เด็กหญิงอวิกา</t>
  </si>
  <si>
    <t>เกิดแก้ว</t>
  </si>
  <si>
    <t>อวิกา</t>
  </si>
  <si>
    <t>เด็กชายกฤษฏิ์ปกรณ์</t>
  </si>
  <si>
    <t>เหรียญเจริญ</t>
  </si>
  <si>
    <t>กฤษฏิ์ปกรณ์</t>
  </si>
  <si>
    <t>เบี้ยไธสง</t>
  </si>
  <si>
    <t>จิรภัทร</t>
  </si>
  <si>
    <t>เด็กชายไชยวิวัฒน์</t>
  </si>
  <si>
    <t>ศรีโยหะ</t>
  </si>
  <si>
    <t>ไชยวิวัฒน์</t>
  </si>
  <si>
    <t>เด็กชายธาดา</t>
  </si>
  <si>
    <t>ภุคุกะ</t>
  </si>
  <si>
    <t>ธาดา</t>
  </si>
  <si>
    <t>เด็กชายธีรเมธ</t>
  </si>
  <si>
    <t>เศรษฐวิวัฒนกุล</t>
  </si>
  <si>
    <t>ธีรเมธ</t>
  </si>
  <si>
    <t>เด็กชายพันธกานต์</t>
  </si>
  <si>
    <t>พันธกานต์</t>
  </si>
  <si>
    <t>เด็กชายเพชรสิริ</t>
  </si>
  <si>
    <t>เสียงเสนาะ</t>
  </si>
  <si>
    <t>เพชรสิริ</t>
  </si>
  <si>
    <t>เด็กชายสิรณัฐ</t>
  </si>
  <si>
    <t>สิรณัฐ</t>
  </si>
  <si>
    <t>เด็กชายอติรุจ</t>
  </si>
  <si>
    <t>อติรุจ</t>
  </si>
  <si>
    <t>เด็กหญิงชุตินันท์</t>
  </si>
  <si>
    <t>โพธิพันธุ์</t>
  </si>
  <si>
    <t>ชุตินันท์</t>
  </si>
  <si>
    <t>เด็กหญิงณัฐญา</t>
  </si>
  <si>
    <t>เสนามนตรี</t>
  </si>
  <si>
    <t>ณัฐญา</t>
  </si>
  <si>
    <t>เด็กหญิงธีรดา</t>
  </si>
  <si>
    <t>พึ่งเกษม</t>
  </si>
  <si>
    <t>ธีรดา</t>
  </si>
  <si>
    <t>เด็กหญิงนรินทิพย์</t>
  </si>
  <si>
    <t>ลิลิตสุวรรณ</t>
  </si>
  <si>
    <t>นรินทิพย์</t>
  </si>
  <si>
    <t>เด็กหญิงปีย์รดา</t>
  </si>
  <si>
    <t>สวนศรี</t>
  </si>
  <si>
    <t>ปีย์รดา</t>
  </si>
  <si>
    <t>เด็กหญิงพัฒน์นรี</t>
  </si>
  <si>
    <t>รูปิยะเวช</t>
  </si>
  <si>
    <t>พัฒน์นรี</t>
  </si>
  <si>
    <t>เด็กหญิงรัตนาภรณ์</t>
  </si>
  <si>
    <t>ขุนพล</t>
  </si>
  <si>
    <t>รัตนาภรณ์</t>
  </si>
  <si>
    <t>เด็กหญิงวา</t>
  </si>
  <si>
    <t>ลักขณะวิสิฏฐ์</t>
  </si>
  <si>
    <t>วา</t>
  </si>
  <si>
    <t>เด็กหญิงอรณิชา</t>
  </si>
  <si>
    <t>หลำเจริญ</t>
  </si>
  <si>
    <t>อรณิชา</t>
  </si>
  <si>
    <t>เด็กชายกิตติคุณ</t>
  </si>
  <si>
    <t>ทับทอง</t>
  </si>
  <si>
    <t>กิตติคุณ</t>
  </si>
  <si>
    <t>สว่างศิลป์</t>
  </si>
  <si>
    <t>จักรพันธ์</t>
  </si>
  <si>
    <t>เด็กชายณภัทรพงศ์</t>
  </si>
  <si>
    <t>ณภัทรพงศ์</t>
  </si>
  <si>
    <t>พิมพาทอง</t>
  </si>
  <si>
    <t>ธราดล</t>
  </si>
  <si>
    <t>เด็กชายนภนต์</t>
  </si>
  <si>
    <t>มาลัยลอย</t>
  </si>
  <si>
    <t>นภนต์</t>
  </si>
  <si>
    <t>เด็กชายพรรณกร</t>
  </si>
  <si>
    <t>คำช่วยสิน</t>
  </si>
  <si>
    <t>พรรณกร</t>
  </si>
  <si>
    <t>เด็กชายภัคพล</t>
  </si>
  <si>
    <t>จินตานนท์</t>
  </si>
  <si>
    <t>ภัคพล</t>
  </si>
  <si>
    <t>เด็กชายสหรัถ</t>
  </si>
  <si>
    <t>สหัถ</t>
  </si>
  <si>
    <t>เด็กชายอนพัทย์</t>
  </si>
  <si>
    <t>ยิ้มเนียม</t>
  </si>
  <si>
    <t>อนพัทย์</t>
  </si>
  <si>
    <t>เด็กหญิงชนิกานต์</t>
  </si>
  <si>
    <t>สิงห์ชม</t>
  </si>
  <si>
    <t>ชนิกานต์</t>
  </si>
  <si>
    <t>ทองไพจิตร</t>
  </si>
  <si>
    <t>ณัฐพร</t>
  </si>
  <si>
    <t>เด็กหญิงธีรญา</t>
  </si>
  <si>
    <t>แป้นสมบูรณ์</t>
  </si>
  <si>
    <t>ธีรญา</t>
  </si>
  <si>
    <t>เด็กหญิงนริศรา</t>
  </si>
  <si>
    <t>แหยมเกตุ</t>
  </si>
  <si>
    <t>นริศรา</t>
  </si>
  <si>
    <t>เด็กหญิงปวันรัตน์</t>
  </si>
  <si>
    <t>ปวันรัตน์</t>
  </si>
  <si>
    <t>เทพสุภรณ์กุล</t>
  </si>
  <si>
    <t>พิชญ์สินี</t>
  </si>
  <si>
    <t>เด็กหญิงยวิษฐา</t>
  </si>
  <si>
    <t>วนิชย์ถนอม</t>
  </si>
  <si>
    <t>ยวิษฐา</t>
  </si>
  <si>
    <t>เด็กหญิงวิลัยวรรณ</t>
  </si>
  <si>
    <t>แซ่ซิ้ม</t>
  </si>
  <si>
    <t>วิลัยวรรณ</t>
  </si>
  <si>
    <t>เด็กหญิงสุชชนันท์</t>
  </si>
  <si>
    <t>บำรุงศิริ</t>
  </si>
  <si>
    <t>สุชชนันท์</t>
  </si>
  <si>
    <t>สกุลเรืองศรี</t>
  </si>
  <si>
    <t>กิตติพศ</t>
  </si>
  <si>
    <t>เด็กชายจรัญวัฒน์</t>
  </si>
  <si>
    <t>บัวศรี</t>
  </si>
  <si>
    <t>จรัญวัฒน์</t>
  </si>
  <si>
    <t>เด็กชายณัฐวิท</t>
  </si>
  <si>
    <t>ฤทธิเดช</t>
  </si>
  <si>
    <t>ณัฐวิท</t>
  </si>
  <si>
    <t>เด็กชายธรรมปพน</t>
  </si>
  <si>
    <t>ภูนาฤทธิ์</t>
  </si>
  <si>
    <t>ธรรมปพน</t>
  </si>
  <si>
    <t>โคมเดือน</t>
  </si>
  <si>
    <t>บัณฑิต</t>
  </si>
  <si>
    <t>เด็กชายพชรพล</t>
  </si>
  <si>
    <t>สุขสมบูรณ์</t>
  </si>
  <si>
    <t>พชรพล</t>
  </si>
  <si>
    <t>เด็กชายภาคภูมิ</t>
  </si>
  <si>
    <t>วงศ์เสถียร</t>
  </si>
  <si>
    <t>ภาคภูมิ</t>
  </si>
  <si>
    <t>หลักทอง</t>
  </si>
  <si>
    <t>ศุภณัฐ</t>
  </si>
  <si>
    <t>เกิดเอี่ยม</t>
  </si>
  <si>
    <t>อัมรินทร์</t>
  </si>
  <si>
    <t>เด็กหญิงจิริฐา</t>
  </si>
  <si>
    <t>สุรินิตย์</t>
  </si>
  <si>
    <t>จิริฐา</t>
  </si>
  <si>
    <t>เด็กหญิงทัตพิชา</t>
  </si>
  <si>
    <t>วงษา</t>
  </si>
  <si>
    <t>ทัตพิชา</t>
  </si>
  <si>
    <t>เด็กหญิงธาราทิพย์</t>
  </si>
  <si>
    <t>ธาราทิพย์</t>
  </si>
  <si>
    <t>วิสุทธิ์เสรีวงศ์</t>
  </si>
  <si>
    <t>นัทธมน</t>
  </si>
  <si>
    <t>เด็กหญิงปริศนา</t>
  </si>
  <si>
    <t>เดชาวาศน์</t>
  </si>
  <si>
    <t>ปริศนา</t>
  </si>
  <si>
    <t>เด็กหญิงพิมหทัย</t>
  </si>
  <si>
    <t>มีสมโรจน์</t>
  </si>
  <si>
    <t>พิมหทัย</t>
  </si>
  <si>
    <t>เด็กหญิงภิญญดา</t>
  </si>
  <si>
    <t>สระทอง</t>
  </si>
  <si>
    <t>ภิญญดา</t>
  </si>
  <si>
    <t>เด็กหญิงศศิมาภรณ์</t>
  </si>
  <si>
    <t>อุทธารัมย์</t>
  </si>
  <si>
    <t>ศศิมาภรณ์</t>
  </si>
  <si>
    <t>เด็กหญิงสิรีธร</t>
  </si>
  <si>
    <t>เชาว์วันกลาง</t>
  </si>
  <si>
    <t>สิรีธร</t>
  </si>
  <si>
    <t>เจิมภักดิ์</t>
  </si>
  <si>
    <t>กิตติพัฒน์</t>
  </si>
  <si>
    <t>เด็กชายคชานนท์</t>
  </si>
  <si>
    <t>โฉมอินทร์</t>
  </si>
  <si>
    <t>คชานนท์</t>
  </si>
  <si>
    <t>พรหมสาลี</t>
  </si>
  <si>
    <t>ณัฐวุฒิ</t>
  </si>
  <si>
    <t>เด็กชายธนพนธ์</t>
  </si>
  <si>
    <t>ธนพนธ์</t>
  </si>
  <si>
    <t>เด็กชายปิยพัทธ์</t>
  </si>
  <si>
    <t>วรรณบวร</t>
  </si>
  <si>
    <t>ปิยพัทธ์</t>
  </si>
  <si>
    <t>จินดารักษ์</t>
  </si>
  <si>
    <t>พชร</t>
  </si>
  <si>
    <t>เด็กชายภูวนาท</t>
  </si>
  <si>
    <t>ใหม่พรหมมา</t>
  </si>
  <si>
    <t>ภูวนาท</t>
  </si>
  <si>
    <t>เด็กชายศิริโชค</t>
  </si>
  <si>
    <t>เอเตียวเจริญ</t>
  </si>
  <si>
    <t>ศิริโชค</t>
  </si>
  <si>
    <t>บุญพินิจ</t>
  </si>
  <si>
    <t>อาทิตย์</t>
  </si>
  <si>
    <t>เด็กหญิงกัญญารัตน์</t>
  </si>
  <si>
    <t>โอสถประสิทธิ์</t>
  </si>
  <si>
    <t>กัญญารัตน์</t>
  </si>
  <si>
    <t>เด็กหญิงทัศไนย์พิมล</t>
  </si>
  <si>
    <t>ศิวรานนท์</t>
  </si>
  <si>
    <t>ทัศไนย์พิมล</t>
  </si>
  <si>
    <t>เด็กหญิงธัญรดา</t>
  </si>
  <si>
    <t>จักษ์ตรีมงคล</t>
  </si>
  <si>
    <t>ธัญรดา</t>
  </si>
  <si>
    <t>เด็กหญิงนารีรัตน์</t>
  </si>
  <si>
    <t>มงคล</t>
  </si>
  <si>
    <t>นารีรัตน์</t>
  </si>
  <si>
    <t>เด็กหญิงปทิตตา</t>
  </si>
  <si>
    <t>หนูสลุง</t>
  </si>
  <si>
    <t>ปทิตตา</t>
  </si>
  <si>
    <t>เด็กหญิงเพ็ญพิชา</t>
  </si>
  <si>
    <t>ตันยานนท์</t>
  </si>
  <si>
    <t>เพ็ญพิชา</t>
  </si>
  <si>
    <t>เด็กหญิงภัทรีสา</t>
  </si>
  <si>
    <t>ตุลยะปรีชา</t>
  </si>
  <si>
    <t>ภัทรีสา</t>
  </si>
  <si>
    <t>เด็กหญิงศุภาพิชญ์</t>
  </si>
  <si>
    <t>ทองอยู่</t>
  </si>
  <si>
    <t>ศุภาพิชญ์</t>
  </si>
  <si>
    <t>เด็กหญิงสิริรุ้ง</t>
  </si>
  <si>
    <t>นันทพานิช</t>
  </si>
  <si>
    <t>สิริรุ้ง</t>
  </si>
  <si>
    <t>เด็กชายกิตติภณ</t>
  </si>
  <si>
    <t>กิตติภณ</t>
  </si>
  <si>
    <t>เด็กชายกิตติภูมิ</t>
  </si>
  <si>
    <t>ตรีสาม</t>
  </si>
  <si>
    <t>กิตติภูมิ</t>
  </si>
  <si>
    <t>เด็กชายทรงเกียรติ</t>
  </si>
  <si>
    <t>พนมสมบูรณ์</t>
  </si>
  <si>
    <t>ทรงเกียรติ</t>
  </si>
  <si>
    <t>เด็กชายธนธัน</t>
  </si>
  <si>
    <t>ศิริจรรยานนท์</t>
  </si>
  <si>
    <t>ธนธัน</t>
  </si>
  <si>
    <t>เด็กชายปุญญพัฒน์</t>
  </si>
  <si>
    <t>พิพัฒน์ศรี</t>
  </si>
  <si>
    <t>ปุญญพัฒน์</t>
  </si>
  <si>
    <t>เด็กชายปุณณวิชญ์</t>
  </si>
  <si>
    <t>พานิชผล</t>
  </si>
  <si>
    <t>ปุณณวิชญ์</t>
  </si>
  <si>
    <t>วรพลมั่นคง</t>
  </si>
  <si>
    <t>รัชพล</t>
  </si>
  <si>
    <t>เด็กชายวัชเรศร</t>
  </si>
  <si>
    <t>เพ็งบุบผา</t>
  </si>
  <si>
    <t>วัชเรศร</t>
  </si>
  <si>
    <t>นักบุญ</t>
  </si>
  <si>
    <t>กนกพร</t>
  </si>
  <si>
    <t>เด็กหญิงกฤษณา</t>
  </si>
  <si>
    <t>เพิ่มชาติ</t>
  </si>
  <si>
    <t>กฤษณา</t>
  </si>
  <si>
    <t>เด็กหญิงทิพวรรณ์</t>
  </si>
  <si>
    <t>เผือกเจริญ</t>
  </si>
  <si>
    <t>ทิพวรรณ์</t>
  </si>
  <si>
    <t>เด็กหญิงธนัชพร</t>
  </si>
  <si>
    <t>วิสุทธินันท์</t>
  </si>
  <si>
    <t>ธนัชพร</t>
  </si>
  <si>
    <t>เด็กหญิงนีรา</t>
  </si>
  <si>
    <t>กระแสร์สุนทร</t>
  </si>
  <si>
    <t>นีรา</t>
  </si>
  <si>
    <t>เด็กหญิงบัวชมพู</t>
  </si>
  <si>
    <t>ฤกษ์อุดม</t>
  </si>
  <si>
    <t>บัวชมพู</t>
  </si>
  <si>
    <t>ภัทราพร</t>
  </si>
  <si>
    <t>เด็กหญิงภัทรียา</t>
  </si>
  <si>
    <t>ปรีชาศักดิ์สิริ</t>
  </si>
  <si>
    <t>ภัทรียา</t>
  </si>
  <si>
    <t>เด็กหญิงไศลา</t>
  </si>
  <si>
    <t>ตานี</t>
  </si>
  <si>
    <t>ไศลา</t>
  </si>
  <si>
    <t>เด็กหญิงสมิตานัน</t>
  </si>
  <si>
    <t>มาโนม</t>
  </si>
  <si>
    <t>สมิตานัน</t>
  </si>
  <si>
    <t>IEP</t>
  </si>
  <si>
    <t>เด็กชายนวพล</t>
  </si>
  <si>
    <t>ตาดเดิม</t>
  </si>
  <si>
    <t>นวพล</t>
  </si>
  <si>
    <t>เด็กชายพนธกร</t>
  </si>
  <si>
    <t>ก๊กเฮง</t>
  </si>
  <si>
    <t>พนธกร</t>
  </si>
  <si>
    <t>เด็กชายเวโรจน์</t>
  </si>
  <si>
    <t>วิชัยอัชชะ</t>
  </si>
  <si>
    <t>เวโรจน์</t>
  </si>
  <si>
    <t>เด็กชายทวีรัตน์    พงษ์ศรี</t>
  </si>
  <si>
    <t>เด็กชายธนธรณ์   วิจิตรกูล</t>
  </si>
  <si>
    <t>เด็กชายปฐมพงษ์   วิมลเจริญ</t>
  </si>
  <si>
    <t>เด็กชายพุฒิพงษ์    แย้มสำรวย</t>
  </si>
  <si>
    <t>เด็กชายศุภณัฐ   ทิมา</t>
  </si>
  <si>
    <t>เด็กชายสหพัฒน์   บุญศรีสุข</t>
  </si>
  <si>
    <t>เด็กชายสุรวุฒิ   นิยมไพศาลสุข</t>
  </si>
  <si>
    <t>เด็กชายอมรเทพ   ศิริจันทร์</t>
  </si>
  <si>
    <t>เด็กชายอาทิตย์     มั่นถาวรวงศ์</t>
  </si>
  <si>
    <t>เด็กชายเอกดนัย   ช้างแก้วมณี</t>
  </si>
  <si>
    <t>เด็กหญิงกษมา   ประเสริฐ</t>
  </si>
  <si>
    <t>เด็กหญิงณัฐถพร   เปี่ยมเต็ม</t>
  </si>
  <si>
    <t>เด็กหญิงนันทิพร   กวีชัยสมบุญ</t>
  </si>
  <si>
    <t>เด็กหญิงปณิตา   นาคทองดี</t>
  </si>
  <si>
    <t>เด็กหญิงพรนภัส   ทองรวยจริง</t>
  </si>
  <si>
    <t>เด็กหญิงพฤกษา   โชคบุญธิยานนท์</t>
  </si>
  <si>
    <t>เด็กหญิงศศิธร   กรกุมสิน</t>
  </si>
  <si>
    <t>เด็กหญิงศุภากร   สุริยมงคล</t>
  </si>
  <si>
    <t>เด็กหญิงสุพิชญา   สอนเจริญ</t>
  </si>
  <si>
    <t>เด็กหญิงเอมมิกา   รตนวัณณ์</t>
  </si>
  <si>
    <t>เด็กชายกฤษฏ์    ชะเอมทอง</t>
  </si>
  <si>
    <t>เด็กชายกษิดิศ   พ่วงสมบัติ</t>
  </si>
  <si>
    <t>อรญา</t>
  </si>
  <si>
    <t>เด็กชายธนัทธรรศ์ชัย</t>
  </si>
  <si>
    <t>หนูน้อย</t>
  </si>
  <si>
    <t>ธนัทธรรศ์ชัย</t>
  </si>
  <si>
    <t>เด็กชายธรรมศาสตร์</t>
  </si>
  <si>
    <t>โสภี</t>
  </si>
  <si>
    <t>ธรรมศาสตร์</t>
  </si>
  <si>
    <t>เด็กชายพศวีร์</t>
  </si>
  <si>
    <t>เหรียญสุวงษ์</t>
  </si>
  <si>
    <t>พศวีร์</t>
  </si>
  <si>
    <t>เด็กชายภวพล</t>
  </si>
  <si>
    <t>เพ็ชรชื่น</t>
  </si>
  <si>
    <t>ภวพล</t>
  </si>
  <si>
    <t>เด็กหญิงคณิศร</t>
  </si>
  <si>
    <t>บุญชู</t>
  </si>
  <si>
    <t>คณิศร</t>
  </si>
  <si>
    <t>เด็กหญิงชญานิศ</t>
  </si>
  <si>
    <t>หอมสุคนธ์</t>
  </si>
  <si>
    <t>ชญานิศ</t>
  </si>
  <si>
    <t>เด็กหญิงฐิติยา</t>
  </si>
  <si>
    <t>ฐิติยา</t>
  </si>
  <si>
    <t>เด็กหญิงณัฐฐินีย์</t>
  </si>
  <si>
    <t>กิจสิพงษ์</t>
  </si>
  <si>
    <t>ณัฐฐินีย์</t>
  </si>
  <si>
    <t>เด็กหญิงธนัญภรณ์</t>
  </si>
  <si>
    <t>ชื่นนอก</t>
  </si>
  <si>
    <t>ธนัญภรณ์</t>
  </si>
  <si>
    <t>ระดมเพ็ง</t>
  </si>
  <si>
    <t>ธมลวรรณ</t>
  </si>
  <si>
    <t>เด็กหญิงปาลิตา</t>
  </si>
  <si>
    <t>กุลมา</t>
  </si>
  <si>
    <t>ปาลิตา</t>
  </si>
  <si>
    <t>จึงตรงศักดิ์</t>
  </si>
  <si>
    <t>พรนภา</t>
  </si>
  <si>
    <t>เด็กหญิงพิราภรณ์</t>
  </si>
  <si>
    <t>วงศ์ภา</t>
  </si>
  <si>
    <t>พิราภรณ์</t>
  </si>
  <si>
    <t>เด็กหญิงภัคจิรา</t>
  </si>
  <si>
    <t>อินทรวงศ์</t>
  </si>
  <si>
    <t>ภัคจิรา</t>
  </si>
  <si>
    <t>เมธาวี</t>
  </si>
  <si>
    <t>เด็กหญิงลลิดา</t>
  </si>
  <si>
    <t>จันทร์สุกรี</t>
  </si>
  <si>
    <t>ลลิดา</t>
  </si>
  <si>
    <t>ศักดิ์สวัสดิกุล</t>
  </si>
  <si>
    <t>สุพิชญา</t>
  </si>
  <si>
    <t>เด็กหญิงอมรรัตน์</t>
  </si>
  <si>
    <t>ศรีสองเมือง</t>
  </si>
  <si>
    <t>อมรรัตน์</t>
  </si>
  <si>
    <t>เด็กชายจตุพร</t>
  </si>
  <si>
    <t>คุณเจริญ</t>
  </si>
  <si>
    <t>จตุพร</t>
  </si>
  <si>
    <t>k</t>
  </si>
  <si>
    <t>เด็กชายจิราวุฒิ</t>
  </si>
  <si>
    <t>จิราวุฒิ</t>
  </si>
  <si>
    <t>เด็กชายชัชชน</t>
  </si>
  <si>
    <t>จักรคุ้ม</t>
  </si>
  <si>
    <t>ชัชชน</t>
  </si>
  <si>
    <t>เด็กชายดนุพล</t>
  </si>
  <si>
    <t>สังขปรีชา</t>
  </si>
  <si>
    <t>ดนุพล</t>
  </si>
  <si>
    <t>เด็กชายธันย์ธนัช</t>
  </si>
  <si>
    <t>เจริญศิลป์</t>
  </si>
  <si>
    <t>ธันย์ธนัช</t>
  </si>
  <si>
    <t>ศิลปศาสตร์</t>
  </si>
  <si>
    <t>เด็กชายปรมัตถ์</t>
  </si>
  <si>
    <t>ศรีคชา</t>
  </si>
  <si>
    <t>ปรมัตถ์</t>
  </si>
  <si>
    <t>ปลอดทอง</t>
  </si>
  <si>
    <t>พงศกร</t>
  </si>
  <si>
    <t>บุญนิมิ</t>
  </si>
  <si>
    <t>วัฒนชัย</t>
  </si>
  <si>
    <t>เด็กหญิงจันทวรรณ</t>
  </si>
  <si>
    <t>โคพระ</t>
  </si>
  <si>
    <t>จันทวรรณ</t>
  </si>
  <si>
    <t>เด็กหญิงชนรดา</t>
  </si>
  <si>
    <t>เชาว์ดี</t>
  </si>
  <si>
    <t>ชนรดา</t>
  </si>
  <si>
    <t>เด็กหญิงชัญญา</t>
  </si>
  <si>
    <t>จอกแก้ว</t>
  </si>
  <si>
    <t>ชัญญา</t>
  </si>
  <si>
    <t>โตสงค์</t>
  </si>
  <si>
    <t>สำเนียงเสนาะ</t>
  </si>
  <si>
    <t>ณัฐนรี</t>
  </si>
  <si>
    <t>เด็กหญิงทรงพร</t>
  </si>
  <si>
    <t>แสงทอง</t>
  </si>
  <si>
    <t>ทรงพร</t>
  </si>
  <si>
    <t>เนาวภาส</t>
  </si>
  <si>
    <t>ธนพร</t>
  </si>
  <si>
    <t>เด็กหญิงปวีณวัชร์</t>
  </si>
  <si>
    <t>รันวงศานิธิโชติ</t>
  </si>
  <si>
    <t>ปวีณวัชร์</t>
  </si>
  <si>
    <t>เด็กหญิงพรพรรณ</t>
  </si>
  <si>
    <t>แดงน้อย</t>
  </si>
  <si>
    <t>พรพรรณ</t>
  </si>
  <si>
    <t>อินทโชติ</t>
  </si>
  <si>
    <t>พรพิมล</t>
  </si>
  <si>
    <t>เด็กหญิงยอดชีวัน</t>
  </si>
  <si>
    <t>คำต่าย</t>
  </si>
  <si>
    <t>ยอดชีวัน</t>
  </si>
  <si>
    <t>เด็กหญิงรัตติพร</t>
  </si>
  <si>
    <t>ไชยศรีทา</t>
  </si>
  <si>
    <t>รัตติพร</t>
  </si>
  <si>
    <t>เด็กหญิงอชริญา</t>
  </si>
  <si>
    <t>คุณีพงษ์</t>
  </si>
  <si>
    <t>อชริญา</t>
  </si>
  <si>
    <t>เด็กหญิงอภิฤดี</t>
  </si>
  <si>
    <t>เอมเปีย</t>
  </si>
  <si>
    <t>อภิฤดี</t>
  </si>
  <si>
    <t>วุฒิสมบัติเจริญ</t>
  </si>
  <si>
    <t>เด็กหญิงอัจฉริยา</t>
  </si>
  <si>
    <t>ชำนาญพล</t>
  </si>
  <si>
    <t>อัจฉริยา</t>
  </si>
  <si>
    <t>เด็กชายชยกร</t>
  </si>
  <si>
    <t>มณฑาทิพย์</t>
  </si>
  <si>
    <t>ชยกร</t>
  </si>
  <si>
    <t>เด็กชายณัฐกมล</t>
  </si>
  <si>
    <t>รักษามารถ</t>
  </si>
  <si>
    <t>ณัฐกมล</t>
  </si>
  <si>
    <t>เด็กชายณัฐการ</t>
  </si>
  <si>
    <t>ฟูเฟื่อง</t>
  </si>
  <si>
    <t>ณัฐการ</t>
  </si>
  <si>
    <t>เด็กชายธัณยวรรษ</t>
  </si>
  <si>
    <t>บุตรโคตร</t>
  </si>
  <si>
    <t>ธัณยวรรษ</t>
  </si>
  <si>
    <t xml:space="preserve">เด็กชายธารทอง </t>
  </si>
  <si>
    <t>สมวิจิตร</t>
  </si>
  <si>
    <t>ธารทอง</t>
  </si>
  <si>
    <t>เด็กชายปฎิณญา</t>
  </si>
  <si>
    <t>จันทร์สมาน</t>
  </si>
  <si>
    <t>ปฎิณญา</t>
  </si>
  <si>
    <t>เด็กชายพัทธนันท์</t>
  </si>
  <si>
    <t>พริ้มเพชรส่งแสง</t>
  </si>
  <si>
    <t>พัทธนันท์</t>
  </si>
  <si>
    <t>เด็กชายศรุต</t>
  </si>
  <si>
    <t>มาลามูลศรี</t>
  </si>
  <si>
    <t>ศรุต</t>
  </si>
  <si>
    <t>เด็กชายศุภการ</t>
  </si>
  <si>
    <t>เสาวดี</t>
  </si>
  <si>
    <t>ศุภการ</t>
  </si>
  <si>
    <t>เด็กชายศุภฤกษ์</t>
  </si>
  <si>
    <t>ไทยพานิช</t>
  </si>
  <si>
    <t>ศุภฤกษ์</t>
  </si>
  <si>
    <t xml:space="preserve">เด็กชายสมภพ </t>
  </si>
  <si>
    <t>แสงสุขศรี</t>
  </si>
  <si>
    <t>สมภพ</t>
  </si>
  <si>
    <t>กลัดพรหม</t>
  </si>
  <si>
    <t>กวินทิพย์</t>
  </si>
  <si>
    <t>เด็กหญิงกอบแก้ว</t>
  </si>
  <si>
    <t>ทรัพย์ปรีชา</t>
  </si>
  <si>
    <t>กอบแก้ว</t>
  </si>
  <si>
    <t>เด็กหญิงจิดาภา</t>
  </si>
  <si>
    <t>วันวงษ์่</t>
  </si>
  <si>
    <t>จิดาภา</t>
  </si>
  <si>
    <t>บุญเฉลิมชัย</t>
  </si>
  <si>
    <t>ชฎารัตน์</t>
  </si>
  <si>
    <t>โสภณพิจิตร์</t>
  </si>
  <si>
    <t>ญาดา</t>
  </si>
  <si>
    <t>โพธิขันธ์</t>
  </si>
  <si>
    <t>ทักษพร</t>
  </si>
  <si>
    <t xml:space="preserve">เด็กหญิงปาณิศา </t>
  </si>
  <si>
    <t>ปาสาณพงศ์</t>
  </si>
  <si>
    <t>ปาณิศา</t>
  </si>
  <si>
    <t>เด็กหญิงพรรณพษา</t>
  </si>
  <si>
    <t>เดชวงษา</t>
  </si>
  <si>
    <t>พรรณพษา</t>
  </si>
  <si>
    <t>เด็กหญิงพลอยจันท์</t>
  </si>
  <si>
    <t>นินนาท</t>
  </si>
  <si>
    <t>พลอยจันท์</t>
  </si>
  <si>
    <t>เด็กหญิงพิชญ์สิณี</t>
  </si>
  <si>
    <t>ศรีโคตร</t>
  </si>
  <si>
    <t>พิชญ์สิณี</t>
  </si>
  <si>
    <t>เด็กหญิงศศิประภาพร</t>
  </si>
  <si>
    <t>โอสถานนท์</t>
  </si>
  <si>
    <t>ศศิประภาพร</t>
  </si>
  <si>
    <t>เด็กหญิงสราธร</t>
  </si>
  <si>
    <t>ต.วัฒนผล</t>
  </si>
  <si>
    <t>สราธร</t>
  </si>
  <si>
    <t>เด็กหญิงสุธาศิณี</t>
  </si>
  <si>
    <t>สุธาศิณี</t>
  </si>
  <si>
    <t>เด็กหญิงอุไรวรรณ</t>
  </si>
  <si>
    <t>ยิ้มเจริญ</t>
  </si>
  <si>
    <t>อุไรวรรณ</t>
  </si>
  <si>
    <t>เด็กชายกมล</t>
  </si>
  <si>
    <t>จันทรางกูร</t>
  </si>
  <si>
    <t>กมล</t>
  </si>
  <si>
    <t>q</t>
  </si>
  <si>
    <t>เด็กชายกิตติพงษ์</t>
  </si>
  <si>
    <t>บุญญาวัฒน์</t>
  </si>
  <si>
    <t>กิตติพงษ์</t>
  </si>
  <si>
    <t>เด็กชายทันต์</t>
  </si>
  <si>
    <t>หล่อทองคำ</t>
  </si>
  <si>
    <t>ทันต์</t>
  </si>
  <si>
    <t>เด็กชายบุณยธร</t>
  </si>
  <si>
    <t>จี้กังวาฬ</t>
  </si>
  <si>
    <t>บุณยธร</t>
  </si>
  <si>
    <t>มีเจริญ</t>
  </si>
  <si>
    <t>เด็กชายพนมวรรณ์</t>
  </si>
  <si>
    <t>อิ่มอารมณ์</t>
  </si>
  <si>
    <t>พนมวรรณ์</t>
  </si>
  <si>
    <t>เด็กชายพิตตินันท์</t>
  </si>
  <si>
    <t>ทวีวัฒนโสภณ</t>
  </si>
  <si>
    <t>พิตตินันท์</t>
  </si>
  <si>
    <t>ปรัชญกุล</t>
  </si>
  <si>
    <t>พีรพัฒน์</t>
  </si>
  <si>
    <t>เด็กชายภัทรดล</t>
  </si>
  <si>
    <t>ภัทรดล</t>
  </si>
  <si>
    <t>เด็กชายรัตน</t>
  </si>
  <si>
    <t>รัตนกิจ</t>
  </si>
  <si>
    <t>รัตน</t>
  </si>
  <si>
    <t>เด็กชายราชพฤกษ์</t>
  </si>
  <si>
    <t>บุตรโพธิ์</t>
  </si>
  <si>
    <t>ราชพฤกษ์</t>
  </si>
  <si>
    <t>เด็กหญิงกัญญาณัฐ</t>
  </si>
  <si>
    <t>สกุลศักดิ์ถาวร</t>
  </si>
  <si>
    <t>กัญญาณัฐ</t>
  </si>
  <si>
    <t>เด็กหญิงกาญจนี</t>
  </si>
  <si>
    <t>สนธิโรจน์</t>
  </si>
  <si>
    <t>กาญจนี</t>
  </si>
  <si>
    <t>เด็กหญิงแก้วตา</t>
  </si>
  <si>
    <t>พรหมมะ</t>
  </si>
  <si>
    <t>แก้วตา</t>
  </si>
  <si>
    <t xml:space="preserve">เด็กหญิงณิชกานต์ </t>
  </si>
  <si>
    <t>ศรีหทัย</t>
  </si>
  <si>
    <t>ณิชกานต์</t>
  </si>
  <si>
    <t>เด็กหญิงธันยากานต์</t>
  </si>
  <si>
    <t>สุกกล่ำ</t>
  </si>
  <si>
    <t>ธันยากานต์</t>
  </si>
  <si>
    <t>เด็กหญิงนันทฌา</t>
  </si>
  <si>
    <t>นุตยะสกุล</t>
  </si>
  <si>
    <t>นันทฌา</t>
  </si>
  <si>
    <t>เด็กหญิงประภัสรา</t>
  </si>
  <si>
    <t>ศรีสุข</t>
  </si>
  <si>
    <t>ประภัสรา</t>
  </si>
  <si>
    <t>เด็กหญิงฟ้าใส</t>
  </si>
  <si>
    <t>ลาภดิลกกุล</t>
  </si>
  <si>
    <t>ฟ้าใส</t>
  </si>
  <si>
    <t>ไหมเขียว</t>
  </si>
  <si>
    <t>เด็กหญิงภัสสิรี</t>
  </si>
  <si>
    <t>แก้วโกย</t>
  </si>
  <si>
    <t>ภัสสิรี</t>
  </si>
  <si>
    <t>เด็กหญิงมณีพร</t>
  </si>
  <si>
    <t>เก่งการพานิช</t>
  </si>
  <si>
    <t>มณีพร</t>
  </si>
  <si>
    <t>เด็กหญิงสตรีรัตน์</t>
  </si>
  <si>
    <t>ศรีรักษ์สูงเนิน</t>
  </si>
  <si>
    <t>สตรีรัตน์</t>
  </si>
  <si>
    <t>เด็กหญิงสายน้ำทิพย์</t>
  </si>
  <si>
    <t>สายน้ำทิพย์</t>
  </si>
  <si>
    <t>เด็กหญิงเอกณัฏฐา</t>
  </si>
  <si>
    <t>จั่นจำรัส</t>
  </si>
  <si>
    <t>เอกณัฏฐา</t>
  </si>
  <si>
    <t>เด็กชายกชพงศ์</t>
  </si>
  <si>
    <t>ทองบุญนะ</t>
  </si>
  <si>
    <t>กชพงศ์</t>
  </si>
  <si>
    <t>เด็กชายกรพจน์</t>
  </si>
  <si>
    <t>ทรงศรี</t>
  </si>
  <si>
    <t>กรพจน์</t>
  </si>
  <si>
    <t>เด็กชายฐิติกานต์</t>
  </si>
  <si>
    <t>รุ่งโรจน์ประกาย</t>
  </si>
  <si>
    <t>ฐิติกานต์</t>
  </si>
  <si>
    <t>เด็กชายณชล</t>
  </si>
  <si>
    <t>ปัญญา</t>
  </si>
  <si>
    <t>ณชล</t>
  </si>
  <si>
    <t>คำมูลตรี</t>
  </si>
  <si>
    <t>ณรงค์ชัย</t>
  </si>
  <si>
    <t>จุลมณฑล</t>
  </si>
  <si>
    <t>ธีรภัทร์</t>
  </si>
  <si>
    <t xml:space="preserve">เด็กชายปัญญากร </t>
  </si>
  <si>
    <t>แปงจำ</t>
  </si>
  <si>
    <t>ปัญญากร</t>
  </si>
  <si>
    <t>เด็กชายพัชรพล</t>
  </si>
  <si>
    <t>มากพร้อม</t>
  </si>
  <si>
    <t>พัชรพล</t>
  </si>
  <si>
    <t>เด็กชายพิธิวัฒน์</t>
  </si>
  <si>
    <t>กลบกลิ่น</t>
  </si>
  <si>
    <t>พิธิวัฒน์</t>
  </si>
  <si>
    <t>เด็กชายพีนพัฒน์</t>
  </si>
  <si>
    <t>ศรีวัฒนะ</t>
  </si>
  <si>
    <t>พีนพัฒน์</t>
  </si>
  <si>
    <t>เด็กชายภวิศ</t>
  </si>
  <si>
    <t>บุญกระพือ</t>
  </si>
  <si>
    <t>ภวิศ</t>
  </si>
  <si>
    <t>เด็กชายมีธรรศ</t>
  </si>
  <si>
    <t>ไชยฤทธิ์</t>
  </si>
  <si>
    <t>มีธรรศ</t>
  </si>
  <si>
    <t>พิมพลา</t>
  </si>
  <si>
    <t>รัชชานนท์</t>
  </si>
  <si>
    <t>เด็กชายวันหนึ่ง</t>
  </si>
  <si>
    <t>อยู่สมบูรณ์</t>
  </si>
  <si>
    <t>วันหนึ่ง</t>
  </si>
  <si>
    <t>เด็กชายวิชชากร</t>
  </si>
  <si>
    <t>ผ่องแผ้ว</t>
  </si>
  <si>
    <t>วิชชากร</t>
  </si>
  <si>
    <t>เด็กชายสุเมธา</t>
  </si>
  <si>
    <t>ชูเจริญ</t>
  </si>
  <si>
    <t>สุเมธา</t>
  </si>
  <si>
    <t>โฉมรุ่ง</t>
  </si>
  <si>
    <t>กมลวรรณ</t>
  </si>
  <si>
    <t>เด็กหญิงกรภัทร์</t>
  </si>
  <si>
    <t>อริยาเมธี</t>
  </si>
  <si>
    <t>กรภัทร์</t>
  </si>
  <si>
    <t>ศรีบุดดี</t>
  </si>
  <si>
    <t>เด็กหญิงกัลยกร</t>
  </si>
  <si>
    <t>กิมเฮงหลี</t>
  </si>
  <si>
    <t>กัลยกร</t>
  </si>
  <si>
    <t>เด็กหญิงญานิกา</t>
  </si>
  <si>
    <t>บริสุทธิพันธุ์</t>
  </si>
  <si>
    <t>ญานิกา</t>
  </si>
  <si>
    <t>เด็กหญิงพรรณพิจิตร</t>
  </si>
  <si>
    <t>เตียงหงษากุล</t>
  </si>
  <si>
    <t>พรรณพิจิตร</t>
  </si>
  <si>
    <t>เด็กหญิงวรรณภรณ์</t>
  </si>
  <si>
    <t>วรรณภรณ์</t>
  </si>
  <si>
    <t>เด็กหญิงอภิชญา</t>
  </si>
  <si>
    <t>คงเจริญ</t>
  </si>
  <si>
    <t>อภิชญา</t>
  </si>
  <si>
    <t>เด็กหญิงอาทิตยา</t>
  </si>
  <si>
    <t>แก้วกาศ</t>
  </si>
  <si>
    <t>อาทิตยา</t>
  </si>
  <si>
    <t>เด็กชายกฤตภัค</t>
  </si>
  <si>
    <t>วังราช</t>
  </si>
  <si>
    <t>กฤตภัค</t>
  </si>
  <si>
    <t>ปกติ</t>
  </si>
  <si>
    <t>เด็กชายฐิติพงศ์</t>
  </si>
  <si>
    <t>ภูศรีฐาน</t>
  </si>
  <si>
    <t>ฐิติพงศ์</t>
  </si>
  <si>
    <t>บุญสนอง</t>
  </si>
  <si>
    <t>ธนกฤต</t>
  </si>
  <si>
    <t>เด็กชายธนาธร</t>
  </si>
  <si>
    <t>ทับทิมทอง</t>
  </si>
  <si>
    <t>ธนาธร</t>
  </si>
  <si>
    <t>เด็กชายนพนันทน์</t>
  </si>
  <si>
    <t>ประยูรสุข</t>
  </si>
  <si>
    <t>นพนันทน์</t>
  </si>
  <si>
    <t>เด็กชายนรินทร์</t>
  </si>
  <si>
    <t>ประเสริฐสุข</t>
  </si>
  <si>
    <t>นรินทร์</t>
  </si>
  <si>
    <t>อุ้มมีเพชร</t>
  </si>
  <si>
    <t xml:space="preserve">ลิ้มเหงา </t>
  </si>
  <si>
    <t>ภัทรนันท์</t>
  </si>
  <si>
    <t>เด็กชายวุฒินันท์</t>
  </si>
  <si>
    <t>นิลพัฒน์</t>
  </si>
  <si>
    <t>วุฒินันท์</t>
  </si>
  <si>
    <t>เด็กชายอนุพงศ์</t>
  </si>
  <si>
    <t>นิ่มสาย</t>
  </si>
  <si>
    <t>อนุพงศ์</t>
  </si>
  <si>
    <t>เด็กหญิงชนิศา</t>
  </si>
  <si>
    <t>ตันเฮง</t>
  </si>
  <si>
    <t>ชนิศา</t>
  </si>
  <si>
    <t>เด็กหญิงณฐพชร</t>
  </si>
  <si>
    <t>เก่งธัญการ</t>
  </si>
  <si>
    <t>ณฐพชร</t>
  </si>
  <si>
    <t>ทนทอง</t>
  </si>
  <si>
    <t>เด็กหญิงณิชาพร</t>
  </si>
  <si>
    <t>ณิชาพร</t>
  </si>
  <si>
    <t>เด็กหญิงตรีทิพย์</t>
  </si>
  <si>
    <t>สุวรรณธร</t>
  </si>
  <si>
    <t>ตรีทิพย์</t>
  </si>
  <si>
    <t>รัตนอร่าม</t>
  </si>
  <si>
    <t>นฤมล</t>
  </si>
  <si>
    <t>เด็กหญิงเบญจมาศ</t>
  </si>
  <si>
    <t>กิตยารักษ์</t>
  </si>
  <si>
    <t>เบญจมาศ</t>
  </si>
  <si>
    <t>เด็กหญิงประภัสสร</t>
  </si>
  <si>
    <t>ปัญญาประเสริฐยิ่ง</t>
  </si>
  <si>
    <t>ประภัสสร</t>
  </si>
  <si>
    <t>เด็กหญิงผกามาส</t>
  </si>
  <si>
    <t>ผกามาส</t>
  </si>
  <si>
    <t>เด็กหญิงรวิสรา</t>
  </si>
  <si>
    <t>ใหม่สุวรรณ</t>
  </si>
  <si>
    <t>รวิสรา</t>
  </si>
  <si>
    <t xml:space="preserve">เด็กหญิงวรลักษณ์ </t>
  </si>
  <si>
    <t xml:space="preserve">ทองไพจิตร </t>
  </si>
  <si>
    <t>วรลักษณ์</t>
  </si>
  <si>
    <t>เด็กหญิงวรารัตน์</t>
  </si>
  <si>
    <t>วรารัตน์</t>
  </si>
  <si>
    <t>วิลาวัณย์</t>
  </si>
  <si>
    <t>เด็กหญิงสุนทราภรณ์</t>
  </si>
  <si>
    <t>โฉมเฉลา</t>
  </si>
  <si>
    <t>สุนทราภรณ์</t>
  </si>
  <si>
    <t>เด็กหญิงอัญชิษฐา</t>
  </si>
  <si>
    <t>ลี้เจริญ</t>
  </si>
  <si>
    <t>อัญชิษฐา</t>
  </si>
  <si>
    <t>เด็กชายเจนวิทย์</t>
  </si>
  <si>
    <t>เจนวิทย์</t>
  </si>
  <si>
    <t>เด็กชายเจษฎากร</t>
  </si>
  <si>
    <t>สุวดิษฐ์</t>
  </si>
  <si>
    <t>เจษฎากร</t>
  </si>
  <si>
    <t>เสริมสุนทรศิลป์</t>
  </si>
  <si>
    <t>ชยากร</t>
  </si>
  <si>
    <t>เด็กชายไชยวัฒน์</t>
  </si>
  <si>
    <t>ทองดี</t>
  </si>
  <si>
    <t>ไชยวัฒน์</t>
  </si>
  <si>
    <t>ถั่วทอง</t>
  </si>
  <si>
    <t>ณภัทร</t>
  </si>
  <si>
    <t>เด็กชายณัฐนนท์</t>
  </si>
  <si>
    <t>เบญจศิริ</t>
  </si>
  <si>
    <t>ณัฐนนท์</t>
  </si>
  <si>
    <t>เด็กชายธนาสิน</t>
  </si>
  <si>
    <t>ภู่ทิม</t>
  </si>
  <si>
    <t>ธนาสิน</t>
  </si>
  <si>
    <t>เด็กชายธีรวุฒิ</t>
  </si>
  <si>
    <t>บุญทับทิม</t>
  </si>
  <si>
    <t>ธีรวุฒิ</t>
  </si>
  <si>
    <t>เด็กชายนิมิตร</t>
  </si>
  <si>
    <t>เล็กชะอุ่ม</t>
  </si>
  <si>
    <t>นิมิตร</t>
  </si>
  <si>
    <t>เด็กชายพรเทพ</t>
  </si>
  <si>
    <t>ประจงดี</t>
  </si>
  <si>
    <t>พรเทพ</t>
  </si>
  <si>
    <t>ลุนราศรี</t>
  </si>
  <si>
    <t>เด็กชายวิษณุพงษ์</t>
  </si>
  <si>
    <t>ใสโพธิ์</t>
  </si>
  <si>
    <t>วิษณุพงษ์</t>
  </si>
  <si>
    <t>เด็กชายอธิกร</t>
  </si>
  <si>
    <t>คงคาธนะ</t>
  </si>
  <si>
    <t>อธิกร</t>
  </si>
  <si>
    <t>เด็กชายอภิลาภ</t>
  </si>
  <si>
    <t>เรือนน้อย</t>
  </si>
  <si>
    <t>อภิลาภ</t>
  </si>
  <si>
    <t>ตั้งใจ</t>
  </si>
  <si>
    <t>เด็กหญิงจุฑาภรณ์</t>
  </si>
  <si>
    <t>โสธรเจริญสินธุ์</t>
  </si>
  <si>
    <t>จุฑาภรณ์</t>
  </si>
  <si>
    <t>เด็กหญิงณัฐธยาน์</t>
  </si>
  <si>
    <t>วงศ์ริพัฒน์</t>
  </si>
  <si>
    <t>ณัฐธยาน์</t>
  </si>
  <si>
    <t>เด็กหญิงธารารัตน์</t>
  </si>
  <si>
    <t>สมสุขเจริญ</t>
  </si>
  <si>
    <t>ธารารัตน์</t>
  </si>
  <si>
    <t>กวมทรัพย์</t>
  </si>
  <si>
    <t>ธิดารัตน์</t>
  </si>
  <si>
    <t>เด็กหญิงปัญญาพร</t>
  </si>
  <si>
    <t>ปัญญาพร</t>
  </si>
  <si>
    <t>เด็กหญิงไพรินทร์</t>
  </si>
  <si>
    <t>ไพรินทร์</t>
  </si>
  <si>
    <t>เด็กหญิงภัสราภรณ์</t>
  </si>
  <si>
    <t>แก้วถาวร</t>
  </si>
  <si>
    <t>ภัสราภรณ์</t>
  </si>
  <si>
    <t>เด็กหญิงภาณุมาศ</t>
  </si>
  <si>
    <t>ชาภักดี</t>
  </si>
  <si>
    <t>ภาณุมาศ</t>
  </si>
  <si>
    <t>เด็กหญิงเภตราพร</t>
  </si>
  <si>
    <t>ศรีชวนะ</t>
  </si>
  <si>
    <t>เภตราพร</t>
  </si>
  <si>
    <t>ทองสีเข้ม</t>
  </si>
  <si>
    <t>เด็กชายขวัญชัย</t>
  </si>
  <si>
    <t>อินทร์เพ็ง</t>
  </si>
  <si>
    <t>ขวัญชัย</t>
  </si>
  <si>
    <t>เด็กชายฐาปนนทร์</t>
  </si>
  <si>
    <t>หนูศรีเจริญ</t>
  </si>
  <si>
    <t>ฐาปนนทร์</t>
  </si>
  <si>
    <t>มนต์วิเศษ</t>
  </si>
  <si>
    <t>ธนดล</t>
  </si>
  <si>
    <t>ช่วยสงคราม</t>
  </si>
  <si>
    <t>ธนพัฒน์</t>
  </si>
  <si>
    <t>เด็กชายนันทพล</t>
  </si>
  <si>
    <t>ท้วมละมูล</t>
  </si>
  <si>
    <t>นันทพล</t>
  </si>
  <si>
    <t>เด็กชายประชุม</t>
  </si>
  <si>
    <t>แสนสำราญ</t>
  </si>
  <si>
    <t>ประชุม</t>
  </si>
  <si>
    <t>เด็กชายปรากรณ์</t>
  </si>
  <si>
    <t>ประศรีพัฒน์</t>
  </si>
  <si>
    <t>ปรากรณ์</t>
  </si>
  <si>
    <t>เด็กชายปวรัชต์</t>
  </si>
  <si>
    <t>เงินรัตน์</t>
  </si>
  <si>
    <t>ปวรัชต์</t>
  </si>
  <si>
    <t>อาจเจริญ</t>
  </si>
  <si>
    <t>ปุรเชษฐ์</t>
  </si>
  <si>
    <t>ประภารัตน์</t>
  </si>
  <si>
    <t>เพ็ชรกูล</t>
  </si>
  <si>
    <t>เด็กชายรัฐธรรมนูญ</t>
  </si>
  <si>
    <t>พริบไหว</t>
  </si>
  <si>
    <t>รัฐธรรมนูญ</t>
  </si>
  <si>
    <t>เด็กชายวรวิช</t>
  </si>
  <si>
    <t>ปานอ่ำ</t>
  </si>
  <si>
    <t>วรวิช</t>
  </si>
  <si>
    <t>เด็กชายเอกนุชา</t>
  </si>
  <si>
    <t>ยศสุพรหม</t>
  </si>
  <si>
    <t>เอกนุชา</t>
  </si>
  <si>
    <t>เด็กหญิงชมพูนุท</t>
  </si>
  <si>
    <t>พิมลรัตน์</t>
  </si>
  <si>
    <t>ชมพูนุท</t>
  </si>
  <si>
    <t>เด็กหญิงณุดาภรณ์</t>
  </si>
  <si>
    <t>คชชะ</t>
  </si>
  <si>
    <t>ณุดาภรณ์</t>
  </si>
  <si>
    <t>เด็กหญิงนภัสสร</t>
  </si>
  <si>
    <t>มีสรรพวงศ์</t>
  </si>
  <si>
    <t>นภัสสร</t>
  </si>
  <si>
    <t>เด็กหญิงบุญรักษา</t>
  </si>
  <si>
    <t>รอดมั่นคง</t>
  </si>
  <si>
    <t>บุญรักษา</t>
  </si>
  <si>
    <t>เด็กหญิงปนัดดา</t>
  </si>
  <si>
    <t>จันทรา</t>
  </si>
  <si>
    <t>ปนัดดา</t>
  </si>
  <si>
    <t>เด็กหญิงเพชรรัตน์ฎา</t>
  </si>
  <si>
    <t>เพชรรัตน์ฎา</t>
  </si>
  <si>
    <t>เด็กหญิงเพชราภรณ์</t>
  </si>
  <si>
    <t>คงเตียว</t>
  </si>
  <si>
    <t>เพชราภรณ์</t>
  </si>
  <si>
    <t>เด็กหญิงภาวินี</t>
  </si>
  <si>
    <t>เลิศมงคล</t>
  </si>
  <si>
    <t>ภาวินี</t>
  </si>
  <si>
    <t>เด็กหญิงวรรณษา</t>
  </si>
  <si>
    <t>การพิธี</t>
  </si>
  <si>
    <t>วรรณษา</t>
  </si>
  <si>
    <t>เด็กหญิงศิรภัสสร</t>
  </si>
  <si>
    <t>เพ็งสาท</t>
  </si>
  <si>
    <t>ศิรภัสสร</t>
  </si>
  <si>
    <t>เด็กหญิงสกุลทิพย์</t>
  </si>
  <si>
    <t>กิจทองทรัพย์</t>
  </si>
  <si>
    <t>สกุลทิพย์</t>
  </si>
  <si>
    <t>เด็กชายกนต์ธีร์</t>
  </si>
  <si>
    <t>ประเสริฐพันธ์</t>
  </si>
  <si>
    <t>กนต์ธีร์</t>
  </si>
  <si>
    <t>เด็กชายกฤษกร</t>
  </si>
  <si>
    <t>กันนอก</t>
  </si>
  <si>
    <t>กฤษกร</t>
  </si>
  <si>
    <t>เด็กชายจักริน</t>
  </si>
  <si>
    <t>จักริน</t>
  </si>
  <si>
    <t>เด็กชายชนะชัย</t>
  </si>
  <si>
    <t>จันทมาลา</t>
  </si>
  <si>
    <t>ชนะชัย</t>
  </si>
  <si>
    <t>เด็กชายชยพล</t>
  </si>
  <si>
    <t>ดำรงศักดิ์</t>
  </si>
  <si>
    <t>ชยพล</t>
  </si>
  <si>
    <t>เด็กชายชินโชติ</t>
  </si>
  <si>
    <t>ไกรวิชา</t>
  </si>
  <si>
    <t>ชินโชติ</t>
  </si>
  <si>
    <t>ทองมา</t>
  </si>
  <si>
    <t>เด็กชายธันวา</t>
  </si>
  <si>
    <t>ทับอินทร์</t>
  </si>
  <si>
    <t>ธันวา</t>
  </si>
  <si>
    <t>เด็กชายธีร์จุฑา</t>
  </si>
  <si>
    <t>เลิศปารมี</t>
  </si>
  <si>
    <t>ธีร์จุฑา</t>
  </si>
  <si>
    <t>เด็กชายนัฐกุล</t>
  </si>
  <si>
    <t>ผ่องสอาด</t>
  </si>
  <si>
    <t>นัฐกุล</t>
  </si>
  <si>
    <t>เด็กชายปฎิพล</t>
  </si>
  <si>
    <t>โม้จ่าง</t>
  </si>
  <si>
    <t>ปฎิพล</t>
  </si>
  <si>
    <t>เด็กชายปรัชญา</t>
  </si>
  <si>
    <t>ปานหิรัญ</t>
  </si>
  <si>
    <t>ปรัชญา</t>
  </si>
  <si>
    <t>เด็กชายภัควรรธน์</t>
  </si>
  <si>
    <t>พัฒนพงศ์รวี</t>
  </si>
  <si>
    <t>ภัควรรธน์</t>
  </si>
  <si>
    <t>เด็กชายวินรัตน์</t>
  </si>
  <si>
    <t>วังนาค</t>
  </si>
  <si>
    <t>วินรัตน์</t>
  </si>
  <si>
    <t>เด็กชายศรวัสย์</t>
  </si>
  <si>
    <t>ฤทธิฤาธร</t>
  </si>
  <si>
    <t>ศรวัสย์</t>
  </si>
  <si>
    <t>เด็กหญิงชะยุดา</t>
  </si>
  <si>
    <t>รองบู่</t>
  </si>
  <si>
    <t>ชะยุดา</t>
  </si>
  <si>
    <t>เด็กหญิงณัฐสุดา</t>
  </si>
  <si>
    <t>ยัณรังษี</t>
  </si>
  <si>
    <t>ณัฐสุดา</t>
  </si>
  <si>
    <t>เด็กหญิงนิรมล</t>
  </si>
  <si>
    <t>นิรมล</t>
  </si>
  <si>
    <t>เด็กหญิงพรรภษา</t>
  </si>
  <si>
    <t>ภูเขม่า</t>
  </si>
  <si>
    <t>พรรภษา</t>
  </si>
  <si>
    <t>เด็กหญิงพิมพิชญา</t>
  </si>
  <si>
    <t>สุภโตษะ</t>
  </si>
  <si>
    <t>พิมพิชญา</t>
  </si>
  <si>
    <t xml:space="preserve">เด็กหญิงภัทธิรา  </t>
  </si>
  <si>
    <t>จุเรศร์</t>
  </si>
  <si>
    <t>ภัทธิรา</t>
  </si>
  <si>
    <t>เด็กหญิงมาตฤกานต์</t>
  </si>
  <si>
    <t>มหะพรหม</t>
  </si>
  <si>
    <t>มาตฤกานต์</t>
  </si>
  <si>
    <t>เด็กหญิงวรกมล</t>
  </si>
  <si>
    <t>จ้อยเจริญ</t>
  </si>
  <si>
    <t>วรกมล</t>
  </si>
  <si>
    <t>เด็กหญิงสุภาวลี</t>
  </si>
  <si>
    <t>ศรีวัฒน์</t>
  </si>
  <si>
    <t>สุภาวลี</t>
  </si>
  <si>
    <t>เด็กหญิงสุริยารัตน์</t>
  </si>
  <si>
    <t>เค้งเล้า</t>
  </si>
  <si>
    <t>สุริยารัตน์</t>
  </si>
  <si>
    <t>เด็กชายทรงกริช</t>
  </si>
  <si>
    <t>ศรีสุวรรณ</t>
  </si>
  <si>
    <t>ทรงกริช</t>
  </si>
  <si>
    <t xml:space="preserve">เด็กชายธนกร </t>
  </si>
  <si>
    <t>เจียรสุวรรณ</t>
  </si>
  <si>
    <t>ธนกร</t>
  </si>
  <si>
    <t>เด็กชายธนบดี</t>
  </si>
  <si>
    <t>ศรียันยงค์</t>
  </si>
  <si>
    <t>ธนบดี</t>
  </si>
  <si>
    <t>เด็กชายธเนส</t>
  </si>
  <si>
    <t>สุทธวัจน์</t>
  </si>
  <si>
    <t>ธเนส</t>
  </si>
  <si>
    <t>ธีรทัศน์</t>
  </si>
  <si>
    <t>เด็กชายเบญจพล</t>
  </si>
  <si>
    <t>สุขปลั่่ง</t>
  </si>
  <si>
    <t>เบญจพล</t>
  </si>
  <si>
    <t>เด็กชายภาสกร</t>
  </si>
  <si>
    <t>จารุจินดา</t>
  </si>
  <si>
    <t>ภาสกร</t>
  </si>
  <si>
    <t>เด็กชายสัณหพจน์</t>
  </si>
  <si>
    <t>สีนนเคน</t>
  </si>
  <si>
    <t>สัณหพจน์</t>
  </si>
  <si>
    <t>เด็กชายอัษฎายุธ</t>
  </si>
  <si>
    <t>อัษฎายุธ</t>
  </si>
  <si>
    <t>ภูมิสวัสดิ์</t>
  </si>
  <si>
    <t>จิรัชยา</t>
  </si>
  <si>
    <t>เด็กหญิงชุติมณฑน์</t>
  </si>
  <si>
    <t>ผุดผ่อง</t>
  </si>
  <si>
    <t>ชุติมณฑน์</t>
  </si>
  <si>
    <t>เด็กหญิงดวงพรรณ</t>
  </si>
  <si>
    <t>ดวงศรี</t>
  </si>
  <si>
    <t>ดวงพรรณ</t>
  </si>
  <si>
    <t>เด็กหญิงทิพวรรณ</t>
  </si>
  <si>
    <t>ทิพวรรณ</t>
  </si>
  <si>
    <t>เปี่ยมเจริญ</t>
  </si>
  <si>
    <t>คำผง</t>
  </si>
  <si>
    <t>ธนัญญา</t>
  </si>
  <si>
    <t xml:space="preserve">เด็กหญิงนฤมล  </t>
  </si>
  <si>
    <t>บุญทา</t>
  </si>
  <si>
    <t>เด็กหญิงนวพร</t>
  </si>
  <si>
    <t>เนตรสาคร</t>
  </si>
  <si>
    <t>นวพร</t>
  </si>
  <si>
    <t>อัครพรพรหม</t>
  </si>
  <si>
    <t>นันทวัน</t>
  </si>
  <si>
    <t>เด็กหญิงบวรรัตน์</t>
  </si>
  <si>
    <t>สร้างวัด</t>
  </si>
  <si>
    <t>บวรรัตน์</t>
  </si>
  <si>
    <t>เด็กหญิงปวีณรัตน์</t>
  </si>
  <si>
    <t>ปวีณรัตน์</t>
  </si>
  <si>
    <t xml:space="preserve">เด็กหญิงปุญญิศา </t>
  </si>
  <si>
    <t>สรวมประคำ</t>
  </si>
  <si>
    <t>ปุญญิศา</t>
  </si>
  <si>
    <t>เด็กหญิงพรรณภัทร</t>
  </si>
  <si>
    <t>พรรณภัทร</t>
  </si>
  <si>
    <t>เด็กหญิงภัทราวรรณ</t>
  </si>
  <si>
    <t>สุขสีดา</t>
  </si>
  <si>
    <t>ภัทราวรรณ</t>
  </si>
  <si>
    <t>ศศิกาญจน์</t>
  </si>
  <si>
    <t>เด็กหญิงศิริพร</t>
  </si>
  <si>
    <t>หะซัน</t>
  </si>
  <si>
    <t>ศิริพร</t>
  </si>
  <si>
    <t>ชัยวัฒน์</t>
  </si>
  <si>
    <t>สุขเกษตร</t>
  </si>
  <si>
    <t>ชาญฤทธิ์</t>
  </si>
  <si>
    <t>สุขรุ่งเรือง</t>
  </si>
  <si>
    <t>เด็กชายณัฐพล</t>
  </si>
  <si>
    <t>อมรนพกุล</t>
  </si>
  <si>
    <t>ณัฐพล</t>
  </si>
  <si>
    <t>เด็กชายธนภูมิ</t>
  </si>
  <si>
    <t>กิมโสม</t>
  </si>
  <si>
    <t>ธนภูมิ</t>
  </si>
  <si>
    <t>เด็กชายธิติ</t>
  </si>
  <si>
    <t>ธิติ</t>
  </si>
  <si>
    <t>เด็กชายนราวิชญ์</t>
  </si>
  <si>
    <t>เนื่องจำนงค์</t>
  </si>
  <si>
    <t>นราวิชญ์</t>
  </si>
  <si>
    <t>เด็กชายปรเมทร์</t>
  </si>
  <si>
    <t>โฆษิตวิวัฒน์</t>
  </si>
  <si>
    <t>ปรเมทร์</t>
  </si>
  <si>
    <t>เด็กชายประกาศิต</t>
  </si>
  <si>
    <t>เจริญผล</t>
  </si>
  <si>
    <t>ประกาศิต</t>
  </si>
  <si>
    <t>เด็กชายพลาธิป</t>
  </si>
  <si>
    <t>เมียดตะคุ</t>
  </si>
  <si>
    <t>พลาธิป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</si>
</sst>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33">
    <font>
      <sz val="11"/>
      <color indexed="8"/>
      <name val="Calibri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8"/>
      <name val="Calibri"/>
      <family val="2"/>
    </font>
    <font>
      <b/>
      <sz val="11"/>
      <name val="TH SarabunPSK"/>
      <family val="2"/>
    </font>
    <font>
      <sz val="10"/>
      <name val="Arial"/>
      <family val="2"/>
    </font>
    <font>
      <sz val="11"/>
      <color indexed="52"/>
      <name val="Tahoma"/>
      <family val="2"/>
    </font>
    <font>
      <sz val="8"/>
      <name val="Arial"/>
      <family val="2"/>
    </font>
    <font>
      <sz val="16"/>
      <name val="Angsana New"/>
      <family val="1"/>
    </font>
    <font>
      <b/>
      <sz val="20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9"/>
      <name val="TH SarabunPSK"/>
      <family val="2"/>
    </font>
    <font>
      <sz val="18"/>
      <color indexed="8"/>
      <name val="Calibri"/>
      <family val="2"/>
    </font>
    <font>
      <sz val="18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hair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1" applyNumberFormat="0" applyAlignment="0" applyProtection="0"/>
    <xf numFmtId="0" fontId="10" fillId="0" borderId="2" applyNumberFormat="0" applyFill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7" borderId="3" applyNumberFormat="0" applyAlignment="0" applyProtection="0"/>
    <xf numFmtId="0" fontId="15" fillId="17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9" fillId="0" borderId="0">
      <alignment/>
      <protection/>
    </xf>
    <xf numFmtId="0" fontId="22" fillId="7" borderId="4" applyNumberFormat="0" applyAlignment="0" applyProtection="0"/>
    <xf numFmtId="0" fontId="23" fillId="18" borderId="0" applyNumberFormat="0" applyBorder="0" applyAlignment="0" applyProtection="0"/>
    <xf numFmtId="0" fontId="24" fillId="0" borderId="5" applyNumberFormat="0" applyFill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27" borderId="0" xfId="0" applyFont="1" applyFill="1" applyBorder="1" applyAlignment="1">
      <alignment horizontal="center"/>
    </xf>
    <xf numFmtId="0" fontId="1" fillId="27" borderId="0" xfId="0" applyFont="1" applyFill="1" applyBorder="1" applyAlignment="1">
      <alignment horizontal="center" vertical="center"/>
    </xf>
    <xf numFmtId="0" fontId="1" fillId="27" borderId="0" xfId="0" applyFont="1" applyFill="1" applyBorder="1" applyAlignment="1">
      <alignment horizontal="left" shrinkToFit="1"/>
    </xf>
    <xf numFmtId="0" fontId="1" fillId="27" borderId="11" xfId="0" applyFont="1" applyFill="1" applyBorder="1" applyAlignment="1">
      <alignment horizontal="center"/>
    </xf>
    <xf numFmtId="0" fontId="1" fillId="27" borderId="11" xfId="0" applyFont="1" applyFill="1" applyBorder="1" applyAlignment="1">
      <alignment horizontal="center" vertical="center"/>
    </xf>
    <xf numFmtId="0" fontId="1" fillId="27" borderId="11" xfId="0" applyFont="1" applyFill="1" applyBorder="1" applyAlignment="1">
      <alignment horizontal="left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27" borderId="15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1" fillId="27" borderId="17" xfId="0" applyFont="1" applyFill="1" applyBorder="1" applyAlignment="1">
      <alignment horizontal="center"/>
    </xf>
    <xf numFmtId="0" fontId="1" fillId="27" borderId="18" xfId="0" applyFont="1" applyFill="1" applyBorder="1" applyAlignment="1">
      <alignment horizontal="center"/>
    </xf>
    <xf numFmtId="0" fontId="1" fillId="27" borderId="18" xfId="0" applyFont="1" applyFill="1" applyBorder="1" applyAlignment="1">
      <alignment horizontal="center" vertical="center"/>
    </xf>
    <xf numFmtId="0" fontId="1" fillId="27" borderId="18" xfId="0" applyFont="1" applyFill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1" fillId="27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1" fillId="27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27" borderId="18" xfId="0" applyFon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5" fillId="27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27" borderId="1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27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7" borderId="11" xfId="0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7" borderId="11" xfId="0" applyFont="1" applyFill="1" applyBorder="1" applyAlignment="1">
      <alignment horizontal="left" shrinkToFit="1"/>
    </xf>
    <xf numFmtId="0" fontId="5" fillId="27" borderId="11" xfId="0" applyFont="1" applyFill="1" applyBorder="1" applyAlignment="1">
      <alignment shrinkToFit="1"/>
    </xf>
    <xf numFmtId="0" fontId="5" fillId="27" borderId="0" xfId="0" applyFont="1" applyFill="1" applyBorder="1" applyAlignment="1">
      <alignment/>
    </xf>
    <xf numFmtId="0" fontId="1" fillId="27" borderId="19" xfId="0" applyFont="1" applyFill="1" applyBorder="1" applyAlignment="1">
      <alignment/>
    </xf>
    <xf numFmtId="0" fontId="1" fillId="27" borderId="20" xfId="0" applyFont="1" applyFill="1" applyBorder="1" applyAlignment="1">
      <alignment/>
    </xf>
    <xf numFmtId="0" fontId="1" fillId="27" borderId="14" xfId="0" applyFont="1" applyFill="1" applyBorder="1" applyAlignment="1">
      <alignment/>
    </xf>
    <xf numFmtId="0" fontId="1" fillId="27" borderId="21" xfId="0" applyFont="1" applyFill="1" applyBorder="1" applyAlignment="1">
      <alignment/>
    </xf>
    <xf numFmtId="0" fontId="5" fillId="27" borderId="20" xfId="0" applyFont="1" applyFill="1" applyBorder="1" applyAlignment="1">
      <alignment/>
    </xf>
    <xf numFmtId="0" fontId="1" fillId="27" borderId="22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0" fontId="12" fillId="0" borderId="0" xfId="48" applyFont="1">
      <alignment/>
      <protection/>
    </xf>
    <xf numFmtId="0" fontId="12" fillId="0" borderId="0" xfId="48" applyFont="1" applyAlignment="1">
      <alignment horizontal="center"/>
      <protection/>
    </xf>
    <xf numFmtId="0" fontId="4" fillId="0" borderId="10" xfId="48" applyFont="1" applyBorder="1" applyAlignment="1">
      <alignment horizontal="center"/>
      <protection/>
    </xf>
    <xf numFmtId="0" fontId="4" fillId="0" borderId="24" xfId="48" applyFont="1" applyBorder="1" applyAlignment="1">
      <alignment horizontal="center"/>
      <protection/>
    </xf>
    <xf numFmtId="0" fontId="12" fillId="0" borderId="0" xfId="48" applyFont="1" applyAlignment="1">
      <alignment/>
      <protection/>
    </xf>
    <xf numFmtId="0" fontId="12" fillId="0" borderId="0" xfId="48" applyFont="1" applyBorder="1">
      <alignment/>
      <protection/>
    </xf>
    <xf numFmtId="0" fontId="4" fillId="0" borderId="25" xfId="48" applyFont="1" applyBorder="1" applyAlignment="1">
      <alignment horizontal="center"/>
      <protection/>
    </xf>
    <xf numFmtId="0" fontId="4" fillId="0" borderId="26" xfId="48" applyFont="1" applyBorder="1" applyAlignment="1">
      <alignment horizontal="center"/>
      <protection/>
    </xf>
    <xf numFmtId="0" fontId="30" fillId="0" borderId="0" xfId="0" applyFont="1" applyAlignment="1">
      <alignment/>
    </xf>
    <xf numFmtId="0" fontId="5" fillId="27" borderId="22" xfId="0" applyFont="1" applyFill="1" applyBorder="1" applyAlignment="1">
      <alignment/>
    </xf>
    <xf numFmtId="0" fontId="5" fillId="27" borderId="19" xfId="0" applyFont="1" applyFill="1" applyBorder="1" applyAlignment="1">
      <alignment/>
    </xf>
    <xf numFmtId="0" fontId="5" fillId="27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30" fillId="27" borderId="0" xfId="0" applyFont="1" applyFill="1" applyBorder="1" applyAlignment="1">
      <alignment/>
    </xf>
    <xf numFmtId="0" fontId="1" fillId="0" borderId="27" xfId="0" applyFont="1" applyFill="1" applyBorder="1" applyAlignment="1">
      <alignment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5" fillId="27" borderId="15" xfId="0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27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24" xfId="48" applyFont="1" applyBorder="1" applyAlignment="1">
      <alignment horizontal="center" vertical="center"/>
      <protection/>
    </xf>
    <xf numFmtId="0" fontId="4" fillId="0" borderId="28" xfId="48" applyFont="1" applyBorder="1" applyAlignment="1">
      <alignment horizontal="center" vertical="center"/>
      <protection/>
    </xf>
    <xf numFmtId="0" fontId="13" fillId="0" borderId="0" xfId="48" applyFont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เซลล์ที่มีลิงก์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กติ_ม.2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2638425</xdr:colOff>
      <xdr:row>0</xdr:row>
      <xdr:rowOff>19050</xdr:rowOff>
    </xdr:from>
    <xdr:to>
      <xdr:col>7</xdr:col>
      <xdr:colOff>3028950</xdr:colOff>
      <xdr:row>1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581650" y="19050"/>
          <a:ext cx="390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2638425</xdr:colOff>
      <xdr:row>0</xdr:row>
      <xdr:rowOff>19050</xdr:rowOff>
    </xdr:from>
    <xdr:to>
      <xdr:col>7</xdr:col>
      <xdr:colOff>3028950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81650" y="19050"/>
          <a:ext cx="390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2619375</xdr:colOff>
      <xdr:row>38</xdr:row>
      <xdr:rowOff>104775</xdr:rowOff>
    </xdr:from>
    <xdr:to>
      <xdr:col>7</xdr:col>
      <xdr:colOff>2943225</xdr:colOff>
      <xdr:row>39</xdr:row>
      <xdr:rowOff>190500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562600" y="10163175"/>
          <a:ext cx="323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7</xdr:col>
      <xdr:colOff>2619375</xdr:colOff>
      <xdr:row>76</xdr:row>
      <xdr:rowOff>104775</xdr:rowOff>
    </xdr:from>
    <xdr:to>
      <xdr:col>7</xdr:col>
      <xdr:colOff>2943225</xdr:colOff>
      <xdr:row>77</xdr:row>
      <xdr:rowOff>190500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562600" y="20297775"/>
          <a:ext cx="323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2238375</xdr:colOff>
      <xdr:row>0</xdr:row>
      <xdr:rowOff>76200</xdr:rowOff>
    </xdr:from>
    <xdr:to>
      <xdr:col>3</xdr:col>
      <xdr:colOff>2495550</xdr:colOff>
      <xdr:row>1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72075" y="76200"/>
          <a:ext cx="257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2190750</xdr:colOff>
      <xdr:row>184</xdr:row>
      <xdr:rowOff>114300</xdr:rowOff>
    </xdr:from>
    <xdr:to>
      <xdr:col>3</xdr:col>
      <xdr:colOff>2466975</xdr:colOff>
      <xdr:row>185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49253775"/>
          <a:ext cx="2762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2162175</xdr:colOff>
      <xdr:row>221</xdr:row>
      <xdr:rowOff>95250</xdr:rowOff>
    </xdr:from>
    <xdr:to>
      <xdr:col>3</xdr:col>
      <xdr:colOff>2447925</xdr:colOff>
      <xdr:row>222</xdr:row>
      <xdr:rowOff>200025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095875" y="59074050"/>
          <a:ext cx="285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</xdr:col>
      <xdr:colOff>2200275</xdr:colOff>
      <xdr:row>258</xdr:row>
      <xdr:rowOff>76200</xdr:rowOff>
    </xdr:from>
    <xdr:to>
      <xdr:col>3</xdr:col>
      <xdr:colOff>2514600</xdr:colOff>
      <xdr:row>259</xdr:row>
      <xdr:rowOff>161925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133975" y="68903850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2143125</xdr:colOff>
      <xdr:row>590</xdr:row>
      <xdr:rowOff>104775</xdr:rowOff>
    </xdr:from>
    <xdr:to>
      <xdr:col>3</xdr:col>
      <xdr:colOff>2514600</xdr:colOff>
      <xdr:row>591</xdr:row>
      <xdr:rowOff>209550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076825" y="157438725"/>
          <a:ext cx="371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2162175</xdr:colOff>
      <xdr:row>627</xdr:row>
      <xdr:rowOff>85725</xdr:rowOff>
    </xdr:from>
    <xdr:to>
      <xdr:col>3</xdr:col>
      <xdr:colOff>2552700</xdr:colOff>
      <xdr:row>628</xdr:row>
      <xdr:rowOff>190500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5095875" y="167297100"/>
          <a:ext cx="39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2181225</xdr:colOff>
      <xdr:row>516</xdr:row>
      <xdr:rowOff>123825</xdr:rowOff>
    </xdr:from>
    <xdr:to>
      <xdr:col>3</xdr:col>
      <xdr:colOff>2514600</xdr:colOff>
      <xdr:row>517</xdr:row>
      <xdr:rowOff>238125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5114925" y="137721975"/>
          <a:ext cx="3333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2152650</xdr:colOff>
      <xdr:row>553</xdr:row>
      <xdr:rowOff>57150</xdr:rowOff>
    </xdr:from>
    <xdr:to>
      <xdr:col>3</xdr:col>
      <xdr:colOff>2581275</xdr:colOff>
      <xdr:row>554</xdr:row>
      <xdr:rowOff>152400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086350" y="147523200"/>
          <a:ext cx="4286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2124075</xdr:colOff>
      <xdr:row>664</xdr:row>
      <xdr:rowOff>66675</xdr:rowOff>
    </xdr:from>
    <xdr:to>
      <xdr:col>3</xdr:col>
      <xdr:colOff>2476500</xdr:colOff>
      <xdr:row>665</xdr:row>
      <xdr:rowOff>180975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5057775" y="177117375"/>
          <a:ext cx="3524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2133600</xdr:colOff>
      <xdr:row>701</xdr:row>
      <xdr:rowOff>57150</xdr:rowOff>
    </xdr:from>
    <xdr:to>
      <xdr:col>3</xdr:col>
      <xdr:colOff>2552700</xdr:colOff>
      <xdr:row>702</xdr:row>
      <xdr:rowOff>152400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5067300" y="186966225"/>
          <a:ext cx="419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2143125</xdr:colOff>
      <xdr:row>442</xdr:row>
      <xdr:rowOff>95250</xdr:rowOff>
    </xdr:from>
    <xdr:to>
      <xdr:col>3</xdr:col>
      <xdr:colOff>2505075</xdr:colOff>
      <xdr:row>443</xdr:row>
      <xdr:rowOff>180975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5076825" y="117986175"/>
          <a:ext cx="361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2152650</xdr:colOff>
      <xdr:row>479</xdr:row>
      <xdr:rowOff>85725</xdr:rowOff>
    </xdr:from>
    <xdr:to>
      <xdr:col>3</xdr:col>
      <xdr:colOff>2524125</xdr:colOff>
      <xdr:row>480</xdr:row>
      <xdr:rowOff>190500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5086350" y="127835025"/>
          <a:ext cx="371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3</xdr:col>
      <xdr:colOff>2200275</xdr:colOff>
      <xdr:row>295</xdr:row>
      <xdr:rowOff>85725</xdr:rowOff>
    </xdr:from>
    <xdr:to>
      <xdr:col>3</xdr:col>
      <xdr:colOff>2505075</xdr:colOff>
      <xdr:row>296</xdr:row>
      <xdr:rowOff>190500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5133975" y="78752700"/>
          <a:ext cx="304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2162175</xdr:colOff>
      <xdr:row>332</xdr:row>
      <xdr:rowOff>85725</xdr:rowOff>
    </xdr:from>
    <xdr:to>
      <xdr:col>3</xdr:col>
      <xdr:colOff>2533650</xdr:colOff>
      <xdr:row>333</xdr:row>
      <xdr:rowOff>171450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5095875" y="88620600"/>
          <a:ext cx="371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2162175</xdr:colOff>
      <xdr:row>369</xdr:row>
      <xdr:rowOff>57150</xdr:rowOff>
    </xdr:from>
    <xdr:to>
      <xdr:col>3</xdr:col>
      <xdr:colOff>2524125</xdr:colOff>
      <xdr:row>370</xdr:row>
      <xdr:rowOff>142875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5095875" y="98469450"/>
          <a:ext cx="361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2181225</xdr:colOff>
      <xdr:row>405</xdr:row>
      <xdr:rowOff>76200</xdr:rowOff>
    </xdr:from>
    <xdr:to>
      <xdr:col>3</xdr:col>
      <xdr:colOff>2524125</xdr:colOff>
      <xdr:row>406</xdr:row>
      <xdr:rowOff>171450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5114925" y="108127800"/>
          <a:ext cx="342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2009775</xdr:colOff>
      <xdr:row>36</xdr:row>
      <xdr:rowOff>66675</xdr:rowOff>
    </xdr:from>
    <xdr:to>
      <xdr:col>3</xdr:col>
      <xdr:colOff>2286000</xdr:colOff>
      <xdr:row>37</xdr:row>
      <xdr:rowOff>152400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4943475" y="9705975"/>
          <a:ext cx="2762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2085975</xdr:colOff>
      <xdr:row>73</xdr:row>
      <xdr:rowOff>66675</xdr:rowOff>
    </xdr:from>
    <xdr:to>
      <xdr:col>3</xdr:col>
      <xdr:colOff>2362200</xdr:colOff>
      <xdr:row>74</xdr:row>
      <xdr:rowOff>152400</xdr:rowOff>
    </xdr:to>
    <xdr:sp>
      <xdr:nvSpPr>
        <xdr:cNvPr id="18" name="Text Box 2"/>
        <xdr:cNvSpPr txBox="1">
          <a:spLocks noChangeArrowheads="1"/>
        </xdr:cNvSpPr>
      </xdr:nvSpPr>
      <xdr:spPr>
        <a:xfrm>
          <a:off x="5019675" y="19573875"/>
          <a:ext cx="2762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2190750</xdr:colOff>
      <xdr:row>110</xdr:row>
      <xdr:rowOff>104775</xdr:rowOff>
    </xdr:from>
    <xdr:to>
      <xdr:col>3</xdr:col>
      <xdr:colOff>2428875</xdr:colOff>
      <xdr:row>111</xdr:row>
      <xdr:rowOff>180975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5124450" y="29470350"/>
          <a:ext cx="2381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2219325</xdr:colOff>
      <xdr:row>147</xdr:row>
      <xdr:rowOff>76200</xdr:rowOff>
    </xdr:from>
    <xdr:to>
      <xdr:col>3</xdr:col>
      <xdr:colOff>2524125</xdr:colOff>
      <xdr:row>148</xdr:row>
      <xdr:rowOff>190500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5153025" y="39338250"/>
          <a:ext cx="3048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2095500</xdr:colOff>
      <xdr:row>738</xdr:row>
      <xdr:rowOff>47625</xdr:rowOff>
    </xdr:from>
    <xdr:to>
      <xdr:col>3</xdr:col>
      <xdr:colOff>2505075</xdr:colOff>
      <xdr:row>739</xdr:row>
      <xdr:rowOff>161925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5029200" y="196853175"/>
          <a:ext cx="4095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3</xdr:col>
      <xdr:colOff>2105025</xdr:colOff>
      <xdr:row>775</xdr:row>
      <xdr:rowOff>114300</xdr:rowOff>
    </xdr:from>
    <xdr:to>
      <xdr:col>3</xdr:col>
      <xdr:colOff>2533650</xdr:colOff>
      <xdr:row>776</xdr:row>
      <xdr:rowOff>209550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5038725" y="206797275"/>
          <a:ext cx="4286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2152650</xdr:colOff>
      <xdr:row>811</xdr:row>
      <xdr:rowOff>66675</xdr:rowOff>
    </xdr:from>
    <xdr:to>
      <xdr:col>3</xdr:col>
      <xdr:colOff>2581275</xdr:colOff>
      <xdr:row>812</xdr:row>
      <xdr:rowOff>180975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5086350" y="216417525"/>
          <a:ext cx="4286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2076450</xdr:colOff>
      <xdr:row>848</xdr:row>
      <xdr:rowOff>104775</xdr:rowOff>
    </xdr:from>
    <xdr:to>
      <xdr:col>3</xdr:col>
      <xdr:colOff>2438400</xdr:colOff>
      <xdr:row>849</xdr:row>
      <xdr:rowOff>209550</xdr:rowOff>
    </xdr:to>
    <xdr:sp>
      <xdr:nvSpPr>
        <xdr:cNvPr id="24" name="Text Box 2"/>
        <xdr:cNvSpPr txBox="1">
          <a:spLocks noChangeArrowheads="1"/>
        </xdr:cNvSpPr>
      </xdr:nvSpPr>
      <xdr:spPr>
        <a:xfrm>
          <a:off x="5010150" y="226323525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9"/>
  <sheetViews>
    <sheetView zoomScalePageLayoutView="0" workbookViewId="0" topLeftCell="A1">
      <selection activeCell="C97" sqref="C97:E97"/>
    </sheetView>
  </sheetViews>
  <sheetFormatPr defaultColWidth="9.140625" defaultRowHeight="15"/>
  <cols>
    <col min="3" max="3" width="28.28125" style="0" bestFit="1" customWidth="1"/>
    <col min="4" max="4" width="42.8515625" style="0" bestFit="1" customWidth="1"/>
  </cols>
  <sheetData>
    <row r="2" spans="1:5" ht="15">
      <c r="A2" t="s">
        <v>429</v>
      </c>
      <c r="B2" t="s">
        <v>264</v>
      </c>
      <c r="D2" t="s">
        <v>267</v>
      </c>
      <c r="E2" t="s">
        <v>266</v>
      </c>
    </row>
    <row r="3" spans="1:5" ht="15">
      <c r="A3" s="1">
        <v>1</v>
      </c>
      <c r="B3" s="1">
        <v>56310145</v>
      </c>
      <c r="C3" s="1" t="s">
        <v>2170</v>
      </c>
      <c r="D3" s="1" t="s">
        <v>268</v>
      </c>
      <c r="E3" s="1">
        <v>78.1</v>
      </c>
    </row>
    <row r="4" spans="1:5" ht="15">
      <c r="A4" s="1">
        <v>2</v>
      </c>
      <c r="B4" s="1">
        <v>56310021</v>
      </c>
      <c r="C4" s="1" t="s">
        <v>2171</v>
      </c>
      <c r="D4" s="1" t="s">
        <v>269</v>
      </c>
      <c r="E4" s="1">
        <v>75</v>
      </c>
    </row>
    <row r="5" spans="1:5" ht="15">
      <c r="A5" s="1">
        <v>3</v>
      </c>
      <c r="B5" s="1">
        <v>56310144</v>
      </c>
      <c r="C5" s="1" t="s">
        <v>2172</v>
      </c>
      <c r="D5" s="1" t="s">
        <v>268</v>
      </c>
      <c r="E5" s="1">
        <v>74.1</v>
      </c>
    </row>
    <row r="6" spans="1:5" ht="15">
      <c r="A6" s="1">
        <v>4</v>
      </c>
      <c r="B6" s="1">
        <v>56310068</v>
      </c>
      <c r="C6" s="1" t="s">
        <v>2173</v>
      </c>
      <c r="D6" s="1" t="s">
        <v>270</v>
      </c>
      <c r="E6" s="1">
        <v>71.3</v>
      </c>
    </row>
    <row r="7" spans="1:5" ht="15">
      <c r="A7" s="1">
        <v>5</v>
      </c>
      <c r="B7" s="1">
        <v>56310424</v>
      </c>
      <c r="C7" s="1" t="s">
        <v>2174</v>
      </c>
      <c r="D7" s="1" t="s">
        <v>271</v>
      </c>
      <c r="E7" s="1">
        <v>69.5</v>
      </c>
    </row>
    <row r="8" spans="1:5" ht="15">
      <c r="A8" s="1">
        <v>6</v>
      </c>
      <c r="B8" s="1">
        <v>56310319</v>
      </c>
      <c r="C8" s="1" t="s">
        <v>2175</v>
      </c>
      <c r="D8" s="1" t="s">
        <v>272</v>
      </c>
      <c r="E8" s="1">
        <v>68.6</v>
      </c>
    </row>
    <row r="9" spans="1:5" ht="15">
      <c r="A9" s="1">
        <v>7</v>
      </c>
      <c r="B9" s="1">
        <v>56310408</v>
      </c>
      <c r="C9" s="1" t="s">
        <v>2176</v>
      </c>
      <c r="D9" s="1" t="s">
        <v>272</v>
      </c>
      <c r="E9" s="1">
        <v>68.6</v>
      </c>
    </row>
    <row r="10" spans="1:5" ht="15">
      <c r="A10" s="1">
        <v>8</v>
      </c>
      <c r="B10" s="1">
        <v>56310107</v>
      </c>
      <c r="C10" s="1" t="s">
        <v>2177</v>
      </c>
      <c r="D10" s="1" t="s">
        <v>271</v>
      </c>
      <c r="E10" s="1">
        <v>67.4</v>
      </c>
    </row>
    <row r="11" spans="1:5" ht="15">
      <c r="A11" s="1">
        <v>9</v>
      </c>
      <c r="B11" s="1">
        <v>56310292</v>
      </c>
      <c r="C11" s="1" t="s">
        <v>2178</v>
      </c>
      <c r="D11" s="1" t="s">
        <v>271</v>
      </c>
      <c r="E11" s="1">
        <v>67.4</v>
      </c>
    </row>
    <row r="12" spans="1:5" ht="15">
      <c r="A12" s="1">
        <v>10</v>
      </c>
      <c r="B12" s="1">
        <v>56310029</v>
      </c>
      <c r="C12" s="1" t="s">
        <v>2179</v>
      </c>
      <c r="D12" s="1" t="s">
        <v>273</v>
      </c>
      <c r="E12" s="1">
        <v>67</v>
      </c>
    </row>
    <row r="13" spans="1:5" ht="15">
      <c r="A13" s="1">
        <v>11</v>
      </c>
      <c r="B13" s="1">
        <v>56310069</v>
      </c>
      <c r="C13" s="1" t="s">
        <v>2180</v>
      </c>
      <c r="D13" s="1" t="s">
        <v>272</v>
      </c>
      <c r="E13" s="1">
        <v>67</v>
      </c>
    </row>
    <row r="14" spans="1:5" ht="15">
      <c r="A14" s="1">
        <v>12</v>
      </c>
      <c r="B14" s="1">
        <v>56310141</v>
      </c>
      <c r="C14" s="1" t="s">
        <v>2181</v>
      </c>
      <c r="D14" s="1" t="s">
        <v>274</v>
      </c>
      <c r="E14" s="1">
        <v>67</v>
      </c>
    </row>
    <row r="15" spans="1:5" ht="15">
      <c r="A15" s="1">
        <v>13</v>
      </c>
      <c r="B15" s="1">
        <v>56310125</v>
      </c>
      <c r="C15" s="1" t="s">
        <v>2182</v>
      </c>
      <c r="D15" s="1" t="s">
        <v>275</v>
      </c>
      <c r="E15" s="1">
        <v>66.9</v>
      </c>
    </row>
    <row r="16" spans="1:5" ht="15">
      <c r="A16" s="1">
        <v>14</v>
      </c>
      <c r="B16" s="1">
        <v>56310222</v>
      </c>
      <c r="C16" s="1" t="s">
        <v>2183</v>
      </c>
      <c r="D16" s="1" t="s">
        <v>272</v>
      </c>
      <c r="E16" s="1">
        <v>66.9</v>
      </c>
    </row>
    <row r="17" spans="1:5" ht="15">
      <c r="A17" s="1">
        <v>15</v>
      </c>
      <c r="B17" s="1">
        <v>56310094</v>
      </c>
      <c r="C17" s="1" t="s">
        <v>2184</v>
      </c>
      <c r="D17" s="1" t="s">
        <v>272</v>
      </c>
      <c r="E17" s="1">
        <v>66.8</v>
      </c>
    </row>
    <row r="18" spans="1:5" ht="15">
      <c r="A18" s="1">
        <v>16</v>
      </c>
      <c r="B18" s="1">
        <v>56310001</v>
      </c>
      <c r="C18" s="1" t="s">
        <v>2185</v>
      </c>
      <c r="D18" s="1" t="s">
        <v>272</v>
      </c>
      <c r="E18" s="1">
        <v>66.4</v>
      </c>
    </row>
    <row r="19" spans="1:5" ht="15">
      <c r="A19" s="1">
        <v>17</v>
      </c>
      <c r="B19" s="1">
        <v>56310084</v>
      </c>
      <c r="C19" s="1" t="s">
        <v>2186</v>
      </c>
      <c r="D19" s="1" t="s">
        <v>276</v>
      </c>
      <c r="E19" s="1">
        <v>66</v>
      </c>
    </row>
    <row r="20" spans="1:5" ht="15">
      <c r="A20" s="1">
        <v>18</v>
      </c>
      <c r="B20" s="1">
        <v>56310311</v>
      </c>
      <c r="C20" s="1" t="s">
        <v>2187</v>
      </c>
      <c r="D20" s="1" t="s">
        <v>272</v>
      </c>
      <c r="E20" s="1">
        <v>66</v>
      </c>
    </row>
    <row r="21" spans="1:5" ht="15">
      <c r="A21" s="1">
        <v>19</v>
      </c>
      <c r="B21" s="1">
        <v>56310219</v>
      </c>
      <c r="C21" s="1" t="s">
        <v>2188</v>
      </c>
      <c r="D21" s="1" t="s">
        <v>271</v>
      </c>
      <c r="E21" s="1">
        <v>65.9</v>
      </c>
    </row>
    <row r="22" spans="1:5" ht="15">
      <c r="A22" s="1">
        <v>20</v>
      </c>
      <c r="B22" s="1">
        <v>56310095</v>
      </c>
      <c r="C22" s="1" t="s">
        <v>2189</v>
      </c>
      <c r="D22" s="1" t="s">
        <v>277</v>
      </c>
      <c r="E22" s="1">
        <v>65.5</v>
      </c>
    </row>
    <row r="23" spans="1:5" ht="15">
      <c r="A23" s="1">
        <v>21</v>
      </c>
      <c r="B23" s="1">
        <v>56310154</v>
      </c>
      <c r="C23" s="1" t="s">
        <v>2190</v>
      </c>
      <c r="D23" s="1" t="s">
        <v>272</v>
      </c>
      <c r="E23" s="1">
        <v>65.1</v>
      </c>
    </row>
    <row r="24" spans="1:5" ht="15">
      <c r="A24" s="1">
        <v>22</v>
      </c>
      <c r="B24" s="1">
        <v>56310012</v>
      </c>
      <c r="C24" s="1" t="s">
        <v>2191</v>
      </c>
      <c r="D24" s="1" t="s">
        <v>271</v>
      </c>
      <c r="E24" s="1">
        <v>64.9</v>
      </c>
    </row>
    <row r="25" spans="1:5" ht="15">
      <c r="A25" s="1">
        <v>23</v>
      </c>
      <c r="B25" s="1">
        <v>56310303</v>
      </c>
      <c r="C25" s="1" t="s">
        <v>2192</v>
      </c>
      <c r="D25" s="1" t="s">
        <v>272</v>
      </c>
      <c r="E25" s="1">
        <v>64.7</v>
      </c>
    </row>
    <row r="26" spans="1:5" ht="15">
      <c r="A26" s="1">
        <v>24</v>
      </c>
      <c r="B26" s="1">
        <v>56310038</v>
      </c>
      <c r="C26" s="1" t="s">
        <v>2193</v>
      </c>
      <c r="D26" s="1" t="s">
        <v>271</v>
      </c>
      <c r="E26" s="1">
        <v>64.2</v>
      </c>
    </row>
    <row r="27" spans="1:5" ht="15">
      <c r="A27" s="1">
        <v>25</v>
      </c>
      <c r="B27" s="1">
        <v>56310023</v>
      </c>
      <c r="C27" s="1" t="s">
        <v>2194</v>
      </c>
      <c r="D27" s="1" t="s">
        <v>272</v>
      </c>
      <c r="E27" s="1">
        <v>63.8</v>
      </c>
    </row>
    <row r="28" spans="1:5" ht="15">
      <c r="A28" s="1">
        <v>26</v>
      </c>
      <c r="B28" s="1">
        <v>56310146</v>
      </c>
      <c r="C28" s="1" t="s">
        <v>2195</v>
      </c>
      <c r="D28" s="1" t="s">
        <v>271</v>
      </c>
      <c r="E28" s="1">
        <v>63.3</v>
      </c>
    </row>
    <row r="29" spans="1:5" ht="15">
      <c r="A29" s="1">
        <v>27</v>
      </c>
      <c r="B29" s="1">
        <v>56310252</v>
      </c>
      <c r="C29" s="1" t="s">
        <v>2196</v>
      </c>
      <c r="D29" s="1" t="s">
        <v>278</v>
      </c>
      <c r="E29" s="1">
        <v>63.3</v>
      </c>
    </row>
    <row r="30" spans="1:5" ht="15">
      <c r="A30" s="1">
        <v>28</v>
      </c>
      <c r="B30" s="1">
        <v>56310045</v>
      </c>
      <c r="C30" s="1" t="s">
        <v>2197</v>
      </c>
      <c r="D30" s="1" t="s">
        <v>279</v>
      </c>
      <c r="E30" s="1">
        <v>63.1</v>
      </c>
    </row>
    <row r="31" spans="1:5" ht="15">
      <c r="A31" s="1">
        <v>29</v>
      </c>
      <c r="B31" s="1">
        <v>56310214</v>
      </c>
      <c r="C31" s="1" t="s">
        <v>2198</v>
      </c>
      <c r="D31" s="1" t="s">
        <v>272</v>
      </c>
      <c r="E31" s="1">
        <v>63</v>
      </c>
    </row>
    <row r="32" spans="1:5" ht="15">
      <c r="A32" s="1">
        <v>30</v>
      </c>
      <c r="B32" s="1">
        <v>56310143</v>
      </c>
      <c r="C32" s="1" t="s">
        <v>2199</v>
      </c>
      <c r="D32" s="1" t="s">
        <v>280</v>
      </c>
      <c r="E32" s="1">
        <v>62.7</v>
      </c>
    </row>
    <row r="33" spans="1:5" ht="15">
      <c r="A33" s="1">
        <v>31</v>
      </c>
      <c r="B33" s="1">
        <v>56310324</v>
      </c>
      <c r="C33" s="1" t="s">
        <v>2200</v>
      </c>
      <c r="D33" s="1" t="s">
        <v>275</v>
      </c>
      <c r="E33" s="1">
        <v>62.3</v>
      </c>
    </row>
    <row r="34" spans="1:5" ht="15">
      <c r="A34" s="1">
        <v>32</v>
      </c>
      <c r="B34" s="1">
        <v>56310087</v>
      </c>
      <c r="C34" s="1" t="s">
        <v>2201</v>
      </c>
      <c r="D34" s="1" t="s">
        <v>281</v>
      </c>
      <c r="E34" s="1">
        <v>62.1</v>
      </c>
    </row>
    <row r="35" spans="1:5" ht="15">
      <c r="A35" s="1">
        <v>33</v>
      </c>
      <c r="B35" s="1">
        <v>56310135</v>
      </c>
      <c r="C35" s="1" t="s">
        <v>2202</v>
      </c>
      <c r="D35" s="1" t="s">
        <v>272</v>
      </c>
      <c r="E35" s="1">
        <v>62.1</v>
      </c>
    </row>
    <row r="36" spans="1:5" ht="15">
      <c r="A36" s="1">
        <v>34</v>
      </c>
      <c r="B36" s="1">
        <v>56310062</v>
      </c>
      <c r="C36" s="1" t="s">
        <v>2203</v>
      </c>
      <c r="D36" s="1" t="s">
        <v>275</v>
      </c>
      <c r="E36" s="1">
        <v>61.9</v>
      </c>
    </row>
    <row r="37" spans="1:5" ht="15">
      <c r="A37" s="1">
        <v>35</v>
      </c>
      <c r="B37" s="1">
        <v>56310342</v>
      </c>
      <c r="C37" s="1" t="s">
        <v>2204</v>
      </c>
      <c r="D37" s="1" t="s">
        <v>271</v>
      </c>
      <c r="E37" s="1">
        <v>61.9</v>
      </c>
    </row>
    <row r="38" spans="1:5" ht="15">
      <c r="A38" s="1">
        <v>36</v>
      </c>
      <c r="B38" s="1">
        <v>56310041</v>
      </c>
      <c r="C38" s="1" t="s">
        <v>2205</v>
      </c>
      <c r="D38" s="1" t="s">
        <v>271</v>
      </c>
      <c r="E38" s="1">
        <v>61.8</v>
      </c>
    </row>
    <row r="39" spans="1:5" ht="15">
      <c r="A39" s="1">
        <v>37</v>
      </c>
      <c r="B39" s="1">
        <v>56310011</v>
      </c>
      <c r="C39" s="1" t="s">
        <v>2206</v>
      </c>
      <c r="D39" s="1" t="s">
        <v>271</v>
      </c>
      <c r="E39" s="1">
        <v>61.5</v>
      </c>
    </row>
    <row r="40" spans="1:5" ht="15">
      <c r="A40" s="1">
        <v>38</v>
      </c>
      <c r="B40" s="1">
        <v>56310389</v>
      </c>
      <c r="C40" s="1" t="s">
        <v>2207</v>
      </c>
      <c r="D40" s="1" t="s">
        <v>282</v>
      </c>
      <c r="E40" s="1">
        <v>61.5</v>
      </c>
    </row>
    <row r="41" spans="1:5" ht="15">
      <c r="A41" s="1">
        <v>39</v>
      </c>
      <c r="B41" s="1">
        <v>56310240</v>
      </c>
      <c r="C41" s="1" t="s">
        <v>2208</v>
      </c>
      <c r="D41" s="1" t="s">
        <v>283</v>
      </c>
      <c r="E41" s="1">
        <v>61.3</v>
      </c>
    </row>
    <row r="42" spans="1:5" ht="15">
      <c r="A42" s="1">
        <v>40</v>
      </c>
      <c r="B42" s="1">
        <v>56310286</v>
      </c>
      <c r="C42" s="1" t="s">
        <v>2209</v>
      </c>
      <c r="D42" s="1" t="s">
        <v>270</v>
      </c>
      <c r="E42" s="1">
        <v>61.2</v>
      </c>
    </row>
    <row r="43" spans="1:5" ht="15">
      <c r="A43" s="1">
        <v>41</v>
      </c>
      <c r="B43" s="1">
        <v>56310177</v>
      </c>
      <c r="C43" s="1" t="s">
        <v>2210</v>
      </c>
      <c r="D43" s="1" t="s">
        <v>272</v>
      </c>
      <c r="E43" s="1">
        <v>61.1</v>
      </c>
    </row>
    <row r="44" spans="1:5" ht="15">
      <c r="A44" s="1">
        <v>42</v>
      </c>
      <c r="B44" s="1">
        <v>56310243</v>
      </c>
      <c r="C44" s="1" t="s">
        <v>2211</v>
      </c>
      <c r="D44" s="1" t="s">
        <v>284</v>
      </c>
      <c r="E44" s="1">
        <v>61.1</v>
      </c>
    </row>
    <row r="45" spans="1:5" ht="15">
      <c r="A45" s="1">
        <v>43</v>
      </c>
      <c r="B45" s="1">
        <v>56310063</v>
      </c>
      <c r="C45" s="1" t="s">
        <v>2212</v>
      </c>
      <c r="D45" s="1" t="s">
        <v>272</v>
      </c>
      <c r="E45" s="1">
        <v>60.9</v>
      </c>
    </row>
    <row r="46" spans="1:5" ht="15">
      <c r="A46" s="1">
        <v>44</v>
      </c>
      <c r="B46" s="1">
        <v>56310302</v>
      </c>
      <c r="C46" s="1" t="s">
        <v>2213</v>
      </c>
      <c r="D46" s="1" t="s">
        <v>272</v>
      </c>
      <c r="E46" s="1">
        <v>60.9</v>
      </c>
    </row>
    <row r="47" spans="1:5" ht="15">
      <c r="A47" s="1">
        <v>45</v>
      </c>
      <c r="B47" s="1">
        <v>56310018</v>
      </c>
      <c r="C47" s="1" t="s">
        <v>2214</v>
      </c>
      <c r="D47" s="1" t="s">
        <v>272</v>
      </c>
      <c r="E47" s="1">
        <v>60.8</v>
      </c>
    </row>
    <row r="48" spans="1:5" ht="15">
      <c r="A48" s="1">
        <v>46</v>
      </c>
      <c r="B48" s="1">
        <v>56310096</v>
      </c>
      <c r="C48" s="1" t="s">
        <v>2215</v>
      </c>
      <c r="D48" s="1" t="s">
        <v>275</v>
      </c>
      <c r="E48" s="1">
        <v>60.5</v>
      </c>
    </row>
    <row r="49" spans="1:5" ht="15">
      <c r="A49" s="1">
        <v>47</v>
      </c>
      <c r="B49" s="1">
        <v>56310140</v>
      </c>
      <c r="C49" s="1" t="s">
        <v>2216</v>
      </c>
      <c r="D49" s="1" t="s">
        <v>285</v>
      </c>
      <c r="E49" s="1">
        <v>60.4</v>
      </c>
    </row>
    <row r="50" spans="1:5" ht="15">
      <c r="A50" s="1">
        <v>48</v>
      </c>
      <c r="B50" s="1">
        <v>56310323</v>
      </c>
      <c r="C50" s="1" t="s">
        <v>2217</v>
      </c>
      <c r="D50" s="1" t="s">
        <v>272</v>
      </c>
      <c r="E50" s="1">
        <v>60.4</v>
      </c>
    </row>
    <row r="51" spans="1:5" ht="15">
      <c r="A51" s="1">
        <v>49</v>
      </c>
      <c r="B51" s="1">
        <v>56310404</v>
      </c>
      <c r="C51" s="1" t="s">
        <v>2218</v>
      </c>
      <c r="D51" s="1" t="s">
        <v>286</v>
      </c>
      <c r="E51" s="1">
        <v>60.3</v>
      </c>
    </row>
    <row r="52" spans="1:5" ht="15">
      <c r="A52" s="1">
        <v>50</v>
      </c>
      <c r="B52" s="1">
        <v>56310201</v>
      </c>
      <c r="C52" s="1" t="s">
        <v>2219</v>
      </c>
      <c r="D52" s="1" t="s">
        <v>287</v>
      </c>
      <c r="E52" s="1">
        <v>60.2</v>
      </c>
    </row>
    <row r="53" spans="1:5" ht="15">
      <c r="A53" s="1">
        <v>51</v>
      </c>
      <c r="B53" s="1">
        <v>56310295</v>
      </c>
      <c r="C53" s="1" t="s">
        <v>2220</v>
      </c>
      <c r="D53" s="1" t="s">
        <v>281</v>
      </c>
      <c r="E53" s="1">
        <v>60.1</v>
      </c>
    </row>
    <row r="54" spans="1:5" ht="15">
      <c r="A54" s="1">
        <v>52</v>
      </c>
      <c r="B54" s="1">
        <v>56310334</v>
      </c>
      <c r="C54" s="1" t="s">
        <v>2221</v>
      </c>
      <c r="D54" s="1" t="s">
        <v>271</v>
      </c>
      <c r="E54" s="1">
        <v>60.1</v>
      </c>
    </row>
    <row r="55" spans="1:5" ht="15">
      <c r="A55" s="1">
        <v>53</v>
      </c>
      <c r="B55" s="1">
        <v>56310407</v>
      </c>
      <c r="C55" s="1" t="s">
        <v>2222</v>
      </c>
      <c r="D55" s="1" t="s">
        <v>271</v>
      </c>
      <c r="E55" s="1">
        <v>60</v>
      </c>
    </row>
    <row r="56" spans="1:5" ht="15">
      <c r="A56" s="1">
        <v>54</v>
      </c>
      <c r="B56" s="1">
        <v>56310242</v>
      </c>
      <c r="C56" s="1" t="s">
        <v>2223</v>
      </c>
      <c r="D56" s="1" t="s">
        <v>288</v>
      </c>
      <c r="E56" s="1">
        <v>59.8</v>
      </c>
    </row>
    <row r="57" spans="1:5" ht="15">
      <c r="A57" s="1">
        <v>55</v>
      </c>
      <c r="B57" s="1">
        <v>56310291</v>
      </c>
      <c r="C57" s="1" t="s">
        <v>2224</v>
      </c>
      <c r="D57" s="1" t="s">
        <v>289</v>
      </c>
      <c r="E57" s="1">
        <v>59.6</v>
      </c>
    </row>
    <row r="58" spans="1:5" ht="15">
      <c r="A58" s="1">
        <v>56</v>
      </c>
      <c r="B58" s="1">
        <v>56310307</v>
      </c>
      <c r="C58" s="1" t="s">
        <v>2225</v>
      </c>
      <c r="D58" s="1" t="s">
        <v>290</v>
      </c>
      <c r="E58" s="1">
        <v>59.6</v>
      </c>
    </row>
    <row r="59" spans="1:5" ht="15">
      <c r="A59" s="1">
        <v>57</v>
      </c>
      <c r="B59" s="1">
        <v>56310216</v>
      </c>
      <c r="C59" s="1" t="s">
        <v>2226</v>
      </c>
      <c r="D59" s="1" t="s">
        <v>272</v>
      </c>
      <c r="E59" s="1">
        <v>59.5</v>
      </c>
    </row>
    <row r="60" spans="1:5" ht="15">
      <c r="A60" s="1">
        <v>58</v>
      </c>
      <c r="B60" s="1">
        <v>56310227</v>
      </c>
      <c r="C60" s="1" t="s">
        <v>2227</v>
      </c>
      <c r="D60" s="1" t="s">
        <v>271</v>
      </c>
      <c r="E60" s="1">
        <v>59.5</v>
      </c>
    </row>
    <row r="61" spans="1:5" ht="15">
      <c r="A61" s="1">
        <v>59</v>
      </c>
      <c r="B61" s="1">
        <v>56310178</v>
      </c>
      <c r="C61" s="1" t="s">
        <v>2228</v>
      </c>
      <c r="D61" s="1" t="s">
        <v>291</v>
      </c>
      <c r="E61" s="1">
        <v>59.4</v>
      </c>
    </row>
    <row r="62" spans="1:5" ht="15">
      <c r="A62" s="1">
        <v>60</v>
      </c>
      <c r="B62" s="1">
        <v>56310382</v>
      </c>
      <c r="C62" s="1" t="s">
        <v>2229</v>
      </c>
      <c r="D62" s="1" t="s">
        <v>271</v>
      </c>
      <c r="E62" s="1">
        <v>59.4</v>
      </c>
    </row>
    <row r="63" spans="1:5" ht="15">
      <c r="A63" s="1">
        <v>61</v>
      </c>
      <c r="B63" s="1">
        <v>56310386</v>
      </c>
      <c r="C63" s="1" t="s">
        <v>2230</v>
      </c>
      <c r="D63" s="1" t="s">
        <v>271</v>
      </c>
      <c r="E63" s="1">
        <v>59.3</v>
      </c>
    </row>
    <row r="64" spans="1:5" ht="15">
      <c r="A64" s="1">
        <v>62</v>
      </c>
      <c r="B64" s="1">
        <v>56310410</v>
      </c>
      <c r="C64" s="1" t="s">
        <v>2231</v>
      </c>
      <c r="D64" s="1" t="s">
        <v>270</v>
      </c>
      <c r="E64" s="1">
        <v>59.3</v>
      </c>
    </row>
    <row r="65" spans="1:5" ht="15">
      <c r="A65" s="1">
        <v>63</v>
      </c>
      <c r="B65" s="1">
        <v>56310003</v>
      </c>
      <c r="C65" s="1" t="s">
        <v>2232</v>
      </c>
      <c r="D65" s="1" t="s">
        <v>280</v>
      </c>
      <c r="E65" s="1">
        <v>59.2</v>
      </c>
    </row>
    <row r="66" spans="1:5" ht="15">
      <c r="A66" s="1">
        <v>64</v>
      </c>
      <c r="B66" s="1">
        <v>56310163</v>
      </c>
      <c r="C66" s="1" t="s">
        <v>2233</v>
      </c>
      <c r="D66" s="1" t="s">
        <v>546</v>
      </c>
      <c r="E66" s="1">
        <v>59.2</v>
      </c>
    </row>
    <row r="67" spans="1:5" ht="15">
      <c r="A67" s="1">
        <v>65</v>
      </c>
      <c r="B67" s="1">
        <v>56310103</v>
      </c>
      <c r="C67" s="1" t="s">
        <v>2234</v>
      </c>
      <c r="D67" s="1" t="s">
        <v>547</v>
      </c>
      <c r="E67" s="1">
        <v>59.1</v>
      </c>
    </row>
    <row r="68" spans="1:5" ht="15">
      <c r="A68" s="1">
        <v>66</v>
      </c>
      <c r="B68" s="1">
        <v>56310037</v>
      </c>
      <c r="C68" s="1" t="s">
        <v>2235</v>
      </c>
      <c r="D68" s="1" t="s">
        <v>272</v>
      </c>
      <c r="E68" s="1">
        <v>58.9</v>
      </c>
    </row>
    <row r="69" spans="1:5" ht="15">
      <c r="A69" s="1">
        <v>67</v>
      </c>
      <c r="B69" s="1">
        <v>56310057</v>
      </c>
      <c r="C69" s="1" t="s">
        <v>2236</v>
      </c>
      <c r="D69" s="1" t="s">
        <v>272</v>
      </c>
      <c r="E69" s="1">
        <v>58.8</v>
      </c>
    </row>
    <row r="70" spans="1:5" ht="15">
      <c r="A70" s="1">
        <v>68</v>
      </c>
      <c r="B70" s="1">
        <v>56310239</v>
      </c>
      <c r="C70" s="1" t="s">
        <v>2237</v>
      </c>
      <c r="D70" s="1" t="s">
        <v>275</v>
      </c>
      <c r="E70" s="1">
        <v>58.7</v>
      </c>
    </row>
    <row r="71" spans="1:5" ht="15">
      <c r="A71" s="1">
        <v>69</v>
      </c>
      <c r="B71" s="1">
        <v>56310384</v>
      </c>
      <c r="C71" s="1" t="s">
        <v>2238</v>
      </c>
      <c r="D71" s="1" t="s">
        <v>271</v>
      </c>
      <c r="E71" s="1">
        <v>58.6</v>
      </c>
    </row>
    <row r="72" spans="1:5" ht="15">
      <c r="A72" s="1">
        <v>70</v>
      </c>
      <c r="B72" s="1">
        <v>56310035</v>
      </c>
      <c r="C72" s="1" t="s">
        <v>2239</v>
      </c>
      <c r="D72" s="1" t="s">
        <v>272</v>
      </c>
      <c r="E72" s="1">
        <v>58.3</v>
      </c>
    </row>
    <row r="73" spans="1:5" ht="15">
      <c r="A73" s="1">
        <v>71</v>
      </c>
      <c r="B73" s="1">
        <v>56310112</v>
      </c>
      <c r="C73" s="1" t="s">
        <v>2240</v>
      </c>
      <c r="D73" s="1" t="s">
        <v>271</v>
      </c>
      <c r="E73" s="1">
        <v>58.3</v>
      </c>
    </row>
    <row r="74" spans="1:5" ht="15">
      <c r="A74" s="1">
        <v>72</v>
      </c>
      <c r="B74" s="1">
        <v>56310209</v>
      </c>
      <c r="C74" s="1" t="s">
        <v>2241</v>
      </c>
      <c r="D74" s="1" t="s">
        <v>548</v>
      </c>
      <c r="E74" s="1">
        <v>58.2</v>
      </c>
    </row>
    <row r="75" spans="1:5" ht="15">
      <c r="A75" s="1">
        <v>73</v>
      </c>
      <c r="B75" s="1">
        <v>56310280</v>
      </c>
      <c r="C75" s="1" t="s">
        <v>2242</v>
      </c>
      <c r="D75" s="1" t="s">
        <v>273</v>
      </c>
      <c r="E75" s="1">
        <v>58.1</v>
      </c>
    </row>
    <row r="76" spans="1:5" ht="15">
      <c r="A76" s="1">
        <v>74</v>
      </c>
      <c r="B76" s="1">
        <v>56310361</v>
      </c>
      <c r="C76" s="1" t="s">
        <v>2243</v>
      </c>
      <c r="D76" s="1" t="s">
        <v>271</v>
      </c>
      <c r="E76" s="1">
        <v>58</v>
      </c>
    </row>
    <row r="77" spans="1:5" ht="15">
      <c r="A77" s="1">
        <v>75</v>
      </c>
      <c r="B77" s="1">
        <v>56310050</v>
      </c>
      <c r="C77" s="1" t="s">
        <v>2244</v>
      </c>
      <c r="D77" s="1" t="s">
        <v>549</v>
      </c>
      <c r="E77" s="1">
        <v>57.9</v>
      </c>
    </row>
    <row r="78" spans="1:5" ht="15">
      <c r="A78" s="1">
        <v>76</v>
      </c>
      <c r="B78" s="1">
        <v>56310073</v>
      </c>
      <c r="C78" s="1" t="s">
        <v>2245</v>
      </c>
      <c r="D78" s="1" t="s">
        <v>271</v>
      </c>
      <c r="E78" s="1">
        <v>57.7</v>
      </c>
    </row>
    <row r="79" spans="1:5" ht="15">
      <c r="A79" s="1">
        <v>77</v>
      </c>
      <c r="B79" s="1">
        <v>56310078</v>
      </c>
      <c r="C79" s="1" t="s">
        <v>2246</v>
      </c>
      <c r="D79" s="1" t="s">
        <v>284</v>
      </c>
      <c r="E79" s="1">
        <v>57.7</v>
      </c>
    </row>
    <row r="80" spans="1:5" ht="15">
      <c r="A80" s="1">
        <v>78</v>
      </c>
      <c r="B80" s="1">
        <v>56310325</v>
      </c>
      <c r="C80" s="1" t="s">
        <v>2247</v>
      </c>
      <c r="D80" s="1" t="s">
        <v>272</v>
      </c>
      <c r="E80" s="1">
        <v>57.7</v>
      </c>
    </row>
    <row r="81" spans="1:5" ht="15">
      <c r="A81" s="1">
        <v>79</v>
      </c>
      <c r="B81" s="1">
        <v>56310113</v>
      </c>
      <c r="C81" s="1" t="s">
        <v>2248</v>
      </c>
      <c r="D81" s="1" t="s">
        <v>271</v>
      </c>
      <c r="E81" s="1">
        <v>57.5</v>
      </c>
    </row>
    <row r="82" spans="1:5" ht="15">
      <c r="A82" s="1">
        <v>80</v>
      </c>
      <c r="B82" s="1">
        <v>56310202</v>
      </c>
      <c r="C82" s="1" t="s">
        <v>2249</v>
      </c>
      <c r="D82" s="1" t="s">
        <v>273</v>
      </c>
      <c r="E82" s="1">
        <v>57.5</v>
      </c>
    </row>
    <row r="83" spans="1:5" ht="15">
      <c r="A83" s="1">
        <v>81</v>
      </c>
      <c r="B83" s="1">
        <v>56310221</v>
      </c>
      <c r="C83" s="1" t="s">
        <v>2250</v>
      </c>
      <c r="D83" s="1" t="s">
        <v>272</v>
      </c>
      <c r="E83" s="1">
        <v>57.4</v>
      </c>
    </row>
    <row r="84" spans="1:5" ht="15">
      <c r="A84" s="1">
        <v>82</v>
      </c>
      <c r="B84" s="1">
        <v>56310025</v>
      </c>
      <c r="C84" s="1" t="s">
        <v>2251</v>
      </c>
      <c r="D84" s="1" t="s">
        <v>271</v>
      </c>
      <c r="E84" s="1">
        <v>57.3</v>
      </c>
    </row>
    <row r="85" spans="1:5" ht="15">
      <c r="A85" s="1">
        <v>83</v>
      </c>
      <c r="B85" s="1">
        <v>56310224</v>
      </c>
      <c r="C85" s="1" t="s">
        <v>2252</v>
      </c>
      <c r="D85" s="1" t="s">
        <v>271</v>
      </c>
      <c r="E85" s="1">
        <v>57.3</v>
      </c>
    </row>
    <row r="86" spans="1:5" ht="15">
      <c r="A86" s="1">
        <v>84</v>
      </c>
      <c r="B86" s="1">
        <v>56310422</v>
      </c>
      <c r="C86" s="1" t="s">
        <v>2253</v>
      </c>
      <c r="D86" s="1" t="s">
        <v>550</v>
      </c>
      <c r="E86" s="1">
        <v>57.3</v>
      </c>
    </row>
    <row r="87" spans="1:5" ht="15">
      <c r="A87" s="1">
        <v>85</v>
      </c>
      <c r="B87" s="1">
        <v>56310036</v>
      </c>
      <c r="C87" s="1" t="s">
        <v>2254</v>
      </c>
      <c r="D87" s="1" t="s">
        <v>272</v>
      </c>
      <c r="E87" s="1">
        <v>57.1</v>
      </c>
    </row>
    <row r="88" spans="1:5" ht="15">
      <c r="A88" s="1">
        <v>86</v>
      </c>
      <c r="B88" s="1">
        <v>56310425</v>
      </c>
      <c r="C88" s="1" t="s">
        <v>2255</v>
      </c>
      <c r="D88" s="1" t="s">
        <v>275</v>
      </c>
      <c r="E88" s="1">
        <v>57.1</v>
      </c>
    </row>
    <row r="89" spans="1:5" ht="15">
      <c r="A89" s="1">
        <v>87</v>
      </c>
      <c r="B89" s="1">
        <v>56310301</v>
      </c>
      <c r="C89" s="1" t="s">
        <v>2256</v>
      </c>
      <c r="D89" s="1" t="s">
        <v>272</v>
      </c>
      <c r="E89" s="1">
        <v>57</v>
      </c>
    </row>
    <row r="90" spans="1:5" ht="15">
      <c r="A90" s="1">
        <v>88</v>
      </c>
      <c r="B90" s="1">
        <v>56310047</v>
      </c>
      <c r="C90" s="1" t="s">
        <v>2257</v>
      </c>
      <c r="D90" s="1" t="s">
        <v>270</v>
      </c>
      <c r="E90" s="1">
        <v>56.9</v>
      </c>
    </row>
    <row r="91" spans="1:5" ht="15">
      <c r="A91" s="1">
        <v>89</v>
      </c>
      <c r="B91" s="1">
        <v>56310184</v>
      </c>
      <c r="C91" s="1" t="s">
        <v>2258</v>
      </c>
      <c r="D91" s="1" t="s">
        <v>272</v>
      </c>
      <c r="E91" s="1">
        <v>56.9</v>
      </c>
    </row>
    <row r="92" spans="1:5" ht="15">
      <c r="A92" s="1">
        <v>90</v>
      </c>
      <c r="B92" s="1">
        <v>56310076</v>
      </c>
      <c r="C92" s="1" t="s">
        <v>2259</v>
      </c>
      <c r="D92" s="1" t="s">
        <v>271</v>
      </c>
      <c r="E92" s="1">
        <v>56.8</v>
      </c>
    </row>
    <row r="93" spans="1:5" ht="15">
      <c r="A93" s="1">
        <v>91</v>
      </c>
      <c r="B93" s="1">
        <v>56310142</v>
      </c>
      <c r="C93" s="1" t="s">
        <v>2260</v>
      </c>
      <c r="D93" s="1" t="s">
        <v>551</v>
      </c>
      <c r="E93" s="1">
        <v>56.7</v>
      </c>
    </row>
    <row r="94" spans="1:5" ht="15">
      <c r="A94" s="1">
        <v>92</v>
      </c>
      <c r="B94" s="1">
        <v>56310255</v>
      </c>
      <c r="C94" s="1" t="s">
        <v>2261</v>
      </c>
      <c r="D94" s="1" t="s">
        <v>276</v>
      </c>
      <c r="E94" s="1">
        <v>56.7</v>
      </c>
    </row>
    <row r="95" spans="1:5" ht="15">
      <c r="A95" s="1">
        <v>93</v>
      </c>
      <c r="B95" s="1">
        <v>56310417</v>
      </c>
      <c r="C95" s="1" t="s">
        <v>2262</v>
      </c>
      <c r="D95" s="1" t="s">
        <v>272</v>
      </c>
      <c r="E95" s="1">
        <v>56.7</v>
      </c>
    </row>
    <row r="96" spans="1:5" ht="15">
      <c r="A96" s="1">
        <v>94</v>
      </c>
      <c r="B96" s="1">
        <v>56310156</v>
      </c>
      <c r="C96" s="1" t="s">
        <v>2263</v>
      </c>
      <c r="D96" s="1" t="s">
        <v>552</v>
      </c>
      <c r="E96" s="1">
        <v>56.5</v>
      </c>
    </row>
    <row r="97" spans="1:5" ht="15">
      <c r="A97" s="1">
        <v>95</v>
      </c>
      <c r="B97" s="1">
        <v>56310298</v>
      </c>
      <c r="C97" s="1" t="s">
        <v>2264</v>
      </c>
      <c r="D97" s="1" t="s">
        <v>291</v>
      </c>
      <c r="E97" s="1">
        <v>56.5</v>
      </c>
    </row>
    <row r="98" spans="1:5" ht="15">
      <c r="A98" s="1">
        <v>96</v>
      </c>
      <c r="B98" s="1">
        <v>56310031</v>
      </c>
      <c r="C98" s="1" t="s">
        <v>2265</v>
      </c>
      <c r="D98" s="1" t="s">
        <v>271</v>
      </c>
      <c r="E98" s="1">
        <v>56.4</v>
      </c>
    </row>
    <row r="99" spans="1:5" ht="15">
      <c r="A99" s="1">
        <v>97</v>
      </c>
      <c r="B99" s="1">
        <v>56310079</v>
      </c>
      <c r="C99" s="1" t="s">
        <v>2266</v>
      </c>
      <c r="D99" s="1" t="s">
        <v>272</v>
      </c>
      <c r="E99" s="1">
        <v>56.4</v>
      </c>
    </row>
    <row r="100" spans="1:5" ht="15">
      <c r="A100" s="1">
        <v>98</v>
      </c>
      <c r="B100" s="1">
        <v>56310263</v>
      </c>
      <c r="C100" s="1" t="s">
        <v>2267</v>
      </c>
      <c r="D100" s="1" t="s">
        <v>275</v>
      </c>
      <c r="E100" s="1">
        <v>56.4</v>
      </c>
    </row>
    <row r="101" spans="1:5" ht="15">
      <c r="A101" s="1">
        <v>99</v>
      </c>
      <c r="B101" s="1">
        <v>56310220</v>
      </c>
      <c r="C101" s="1" t="s">
        <v>2268</v>
      </c>
      <c r="D101" s="1" t="s">
        <v>547</v>
      </c>
      <c r="E101" s="1">
        <v>56.3</v>
      </c>
    </row>
    <row r="102" spans="1:5" ht="15">
      <c r="A102" s="1">
        <v>100</v>
      </c>
      <c r="B102" s="1">
        <v>56310052</v>
      </c>
      <c r="C102" s="1" t="s">
        <v>2269</v>
      </c>
      <c r="D102" s="1" t="s">
        <v>272</v>
      </c>
      <c r="E102" s="1">
        <v>56.2</v>
      </c>
    </row>
    <row r="103" spans="1:5" ht="15">
      <c r="A103" s="1">
        <v>101</v>
      </c>
      <c r="B103" s="1">
        <v>56310213</v>
      </c>
      <c r="C103" s="1" t="s">
        <v>2270</v>
      </c>
      <c r="D103" s="1" t="s">
        <v>271</v>
      </c>
      <c r="E103" s="1">
        <v>56.2</v>
      </c>
    </row>
    <row r="104" spans="1:5" ht="15">
      <c r="A104" s="1">
        <v>102</v>
      </c>
      <c r="B104" s="1">
        <v>56310376</v>
      </c>
      <c r="C104" s="1" t="s">
        <v>2271</v>
      </c>
      <c r="D104" s="1" t="s">
        <v>272</v>
      </c>
      <c r="E104" s="1">
        <v>56.2</v>
      </c>
    </row>
    <row r="105" spans="1:5" ht="15">
      <c r="A105" s="1">
        <v>103</v>
      </c>
      <c r="B105" s="1">
        <v>56310005</v>
      </c>
      <c r="C105" s="1" t="s">
        <v>2272</v>
      </c>
      <c r="D105" s="1" t="s">
        <v>271</v>
      </c>
      <c r="E105" s="1">
        <v>56.1</v>
      </c>
    </row>
    <row r="106" spans="1:5" ht="15">
      <c r="A106" s="1">
        <v>104</v>
      </c>
      <c r="B106" s="1">
        <v>56310075</v>
      </c>
      <c r="C106" s="1" t="s">
        <v>2273</v>
      </c>
      <c r="D106" s="1" t="s">
        <v>275</v>
      </c>
      <c r="E106" s="1">
        <v>56.1</v>
      </c>
    </row>
    <row r="107" spans="1:5" ht="15">
      <c r="A107" s="1">
        <v>105</v>
      </c>
      <c r="B107" s="1">
        <v>56310321</v>
      </c>
      <c r="C107" s="1" t="s">
        <v>2274</v>
      </c>
      <c r="D107" s="1" t="s">
        <v>272</v>
      </c>
      <c r="E107" s="1">
        <v>56.1</v>
      </c>
    </row>
    <row r="108" spans="1:5" ht="15">
      <c r="A108" s="1">
        <v>106</v>
      </c>
      <c r="B108" s="1">
        <v>56310409</v>
      </c>
      <c r="C108" s="1" t="s">
        <v>2275</v>
      </c>
      <c r="D108" s="1" t="s">
        <v>272</v>
      </c>
      <c r="E108" s="1">
        <v>56.1</v>
      </c>
    </row>
    <row r="109" spans="1:5" ht="15">
      <c r="A109" s="1">
        <v>107</v>
      </c>
      <c r="B109" s="1">
        <v>56310326</v>
      </c>
      <c r="C109" s="1" t="s">
        <v>2276</v>
      </c>
      <c r="D109" s="1" t="s">
        <v>550</v>
      </c>
      <c r="E109" s="1">
        <v>56</v>
      </c>
    </row>
    <row r="110" spans="1:5" ht="15">
      <c r="A110" s="1">
        <v>108</v>
      </c>
      <c r="B110" s="1">
        <v>56310347</v>
      </c>
      <c r="C110" s="1" t="s">
        <v>2277</v>
      </c>
      <c r="D110" s="1" t="s">
        <v>553</v>
      </c>
      <c r="E110" s="1">
        <v>55.9</v>
      </c>
    </row>
    <row r="111" spans="1:5" ht="15">
      <c r="A111" s="3">
        <v>109</v>
      </c>
      <c r="B111" s="3">
        <v>56310290</v>
      </c>
      <c r="C111" s="3" t="s">
        <v>2278</v>
      </c>
      <c r="D111" s="3" t="s">
        <v>280</v>
      </c>
      <c r="E111" s="3">
        <v>55.8</v>
      </c>
    </row>
    <row r="112" spans="1:5" ht="15">
      <c r="A112" s="3">
        <v>110</v>
      </c>
      <c r="B112" s="3">
        <v>56310320</v>
      </c>
      <c r="C112" s="3" t="s">
        <v>2279</v>
      </c>
      <c r="D112" s="3" t="s">
        <v>272</v>
      </c>
      <c r="E112" s="3">
        <v>55.8</v>
      </c>
    </row>
    <row r="113" spans="1:5" ht="15">
      <c r="A113" s="3">
        <v>111</v>
      </c>
      <c r="B113" s="3">
        <v>56310358</v>
      </c>
      <c r="C113" s="3" t="s">
        <v>2280</v>
      </c>
      <c r="D113" s="3" t="s">
        <v>271</v>
      </c>
      <c r="E113" s="3">
        <v>55.8</v>
      </c>
    </row>
    <row r="114" spans="1:5" ht="15">
      <c r="A114" s="3">
        <v>112</v>
      </c>
      <c r="B114" s="3">
        <v>56310092</v>
      </c>
      <c r="C114" s="3" t="s">
        <v>2281</v>
      </c>
      <c r="D114" s="3" t="s">
        <v>554</v>
      </c>
      <c r="E114" s="3">
        <v>55.7</v>
      </c>
    </row>
    <row r="115" spans="1:5" ht="15">
      <c r="A115" s="3">
        <v>113</v>
      </c>
      <c r="B115" s="3">
        <v>56310175</v>
      </c>
      <c r="C115" s="3" t="s">
        <v>2282</v>
      </c>
      <c r="D115" s="3" t="s">
        <v>282</v>
      </c>
      <c r="E115" s="3">
        <v>55.7</v>
      </c>
    </row>
    <row r="116" spans="1:5" ht="15">
      <c r="A116" s="3">
        <v>114</v>
      </c>
      <c r="B116" s="3">
        <v>56310054</v>
      </c>
      <c r="C116" s="3" t="s">
        <v>2283</v>
      </c>
      <c r="D116" s="3" t="s">
        <v>272</v>
      </c>
      <c r="E116" s="3">
        <v>55.6</v>
      </c>
    </row>
    <row r="117" spans="1:5" ht="15">
      <c r="A117" s="3">
        <v>115</v>
      </c>
      <c r="B117" s="3">
        <v>56310019</v>
      </c>
      <c r="C117" s="3" t="s">
        <v>2284</v>
      </c>
      <c r="D117" s="3" t="s">
        <v>555</v>
      </c>
      <c r="E117" s="3">
        <v>55.5</v>
      </c>
    </row>
    <row r="118" spans="1:5" ht="15">
      <c r="A118" s="3">
        <v>116</v>
      </c>
      <c r="B118" s="3">
        <v>56310237</v>
      </c>
      <c r="C118" s="3" t="s">
        <v>2285</v>
      </c>
      <c r="D118" s="3" t="s">
        <v>272</v>
      </c>
      <c r="E118" s="3">
        <v>55.5</v>
      </c>
    </row>
    <row r="119" spans="1:5" ht="15">
      <c r="A119">
        <v>117</v>
      </c>
      <c r="B119">
        <v>56310405</v>
      </c>
      <c r="C119" t="s">
        <v>2286</v>
      </c>
      <c r="D119" t="s">
        <v>546</v>
      </c>
      <c r="E119">
        <v>55.4</v>
      </c>
    </row>
    <row r="120" spans="1:5" ht="15">
      <c r="A120">
        <v>118</v>
      </c>
      <c r="B120">
        <v>56310161</v>
      </c>
      <c r="C120" t="s">
        <v>2287</v>
      </c>
      <c r="D120" t="s">
        <v>271</v>
      </c>
      <c r="E120">
        <v>55.3</v>
      </c>
    </row>
    <row r="121" spans="1:5" ht="15">
      <c r="A121">
        <v>119</v>
      </c>
      <c r="B121">
        <v>56310180</v>
      </c>
      <c r="C121" t="s">
        <v>2288</v>
      </c>
      <c r="D121" t="s">
        <v>282</v>
      </c>
      <c r="E121">
        <v>55.3</v>
      </c>
    </row>
    <row r="122" spans="1:5" ht="15">
      <c r="A122">
        <v>120</v>
      </c>
      <c r="B122">
        <v>56310253</v>
      </c>
      <c r="C122" t="s">
        <v>2289</v>
      </c>
      <c r="D122" t="s">
        <v>271</v>
      </c>
      <c r="E122">
        <v>55.2</v>
      </c>
    </row>
    <row r="123" spans="1:5" ht="15">
      <c r="A123">
        <v>121</v>
      </c>
      <c r="B123">
        <v>56310375</v>
      </c>
      <c r="C123" t="s">
        <v>2290</v>
      </c>
      <c r="D123" t="s">
        <v>271</v>
      </c>
      <c r="E123">
        <v>55.2</v>
      </c>
    </row>
    <row r="124" spans="1:5" ht="15">
      <c r="A124">
        <v>122</v>
      </c>
      <c r="B124">
        <v>56310418</v>
      </c>
      <c r="C124" t="s">
        <v>2291</v>
      </c>
      <c r="D124" t="s">
        <v>272</v>
      </c>
      <c r="E124">
        <v>55.2</v>
      </c>
    </row>
    <row r="125" spans="1:5" ht="15">
      <c r="A125">
        <v>123</v>
      </c>
      <c r="B125">
        <v>56310085</v>
      </c>
      <c r="C125" t="s">
        <v>2292</v>
      </c>
      <c r="D125" t="s">
        <v>271</v>
      </c>
      <c r="E125">
        <v>55.1</v>
      </c>
    </row>
    <row r="126" spans="1:5" ht="15">
      <c r="A126">
        <v>124</v>
      </c>
      <c r="B126">
        <v>56310118</v>
      </c>
      <c r="C126" t="s">
        <v>2293</v>
      </c>
      <c r="D126" t="s">
        <v>270</v>
      </c>
      <c r="E126">
        <v>55.1</v>
      </c>
    </row>
    <row r="127" spans="1:5" ht="15">
      <c r="A127">
        <v>125</v>
      </c>
      <c r="B127">
        <v>56310215</v>
      </c>
      <c r="C127" t="s">
        <v>2294</v>
      </c>
      <c r="D127" t="s">
        <v>556</v>
      </c>
      <c r="E127">
        <v>55.1</v>
      </c>
    </row>
    <row r="128" spans="1:5" ht="15">
      <c r="A128">
        <v>126</v>
      </c>
      <c r="B128">
        <v>56310380</v>
      </c>
      <c r="C128" t="s">
        <v>2295</v>
      </c>
      <c r="D128" t="s">
        <v>546</v>
      </c>
      <c r="E128">
        <v>55.1</v>
      </c>
    </row>
    <row r="129" spans="1:5" ht="15">
      <c r="A129">
        <v>127</v>
      </c>
      <c r="B129">
        <v>56310034</v>
      </c>
      <c r="C129" t="s">
        <v>2296</v>
      </c>
      <c r="D129" t="s">
        <v>557</v>
      </c>
      <c r="E129">
        <v>54.9</v>
      </c>
    </row>
    <row r="130" spans="1:5" ht="15">
      <c r="A130">
        <v>128</v>
      </c>
      <c r="B130">
        <v>56310046</v>
      </c>
      <c r="C130" t="s">
        <v>2297</v>
      </c>
      <c r="D130" t="s">
        <v>272</v>
      </c>
      <c r="E130">
        <v>54.9</v>
      </c>
    </row>
    <row r="131" spans="1:5" ht="15">
      <c r="A131">
        <v>129</v>
      </c>
      <c r="B131">
        <v>56310241</v>
      </c>
      <c r="C131" t="s">
        <v>2298</v>
      </c>
      <c r="D131" t="s">
        <v>271</v>
      </c>
      <c r="E131">
        <v>54.9</v>
      </c>
    </row>
    <row r="132" spans="1:5" ht="15">
      <c r="A132">
        <v>130</v>
      </c>
      <c r="B132">
        <v>56310236</v>
      </c>
      <c r="C132" t="s">
        <v>2299</v>
      </c>
      <c r="D132" t="s">
        <v>272</v>
      </c>
      <c r="E132">
        <v>54.8</v>
      </c>
    </row>
    <row r="133" spans="1:5" ht="15">
      <c r="A133">
        <v>131</v>
      </c>
      <c r="B133">
        <v>56310230</v>
      </c>
      <c r="C133" t="s">
        <v>2300</v>
      </c>
      <c r="D133" t="s">
        <v>269</v>
      </c>
      <c r="E133">
        <v>54.5</v>
      </c>
    </row>
    <row r="134" spans="1:5" ht="15">
      <c r="A134">
        <v>132</v>
      </c>
      <c r="B134">
        <v>56310258</v>
      </c>
      <c r="C134" t="s">
        <v>2301</v>
      </c>
      <c r="D134" t="s">
        <v>558</v>
      </c>
      <c r="E134">
        <v>54.5</v>
      </c>
    </row>
    <row r="135" spans="1:5" ht="15">
      <c r="A135">
        <v>133</v>
      </c>
      <c r="B135">
        <v>56310332</v>
      </c>
      <c r="C135" t="s">
        <v>2302</v>
      </c>
      <c r="D135" t="s">
        <v>559</v>
      </c>
      <c r="E135">
        <v>54.4</v>
      </c>
    </row>
    <row r="136" spans="1:5" ht="15">
      <c r="A136">
        <v>134</v>
      </c>
      <c r="B136">
        <v>56310443</v>
      </c>
      <c r="C136" t="s">
        <v>2303</v>
      </c>
      <c r="D136" t="s">
        <v>547</v>
      </c>
      <c r="E136">
        <v>54.4</v>
      </c>
    </row>
    <row r="137" spans="1:5" ht="15">
      <c r="A137">
        <v>135</v>
      </c>
      <c r="B137">
        <v>56310061</v>
      </c>
      <c r="C137" t="s">
        <v>2304</v>
      </c>
      <c r="D137" t="s">
        <v>270</v>
      </c>
      <c r="E137">
        <v>54.3</v>
      </c>
    </row>
    <row r="138" spans="1:5" ht="15">
      <c r="A138">
        <v>136</v>
      </c>
      <c r="B138">
        <v>56310004</v>
      </c>
      <c r="C138" t="s">
        <v>2305</v>
      </c>
      <c r="D138" t="s">
        <v>270</v>
      </c>
      <c r="E138">
        <v>54.2</v>
      </c>
    </row>
    <row r="139" spans="1:5" ht="15">
      <c r="A139">
        <v>137</v>
      </c>
      <c r="B139">
        <v>56310149</v>
      </c>
      <c r="C139" t="s">
        <v>2306</v>
      </c>
      <c r="D139" t="s">
        <v>552</v>
      </c>
      <c r="E139">
        <v>54.1</v>
      </c>
    </row>
    <row r="140" spans="1:5" ht="15">
      <c r="A140">
        <v>138</v>
      </c>
      <c r="B140">
        <v>56310372</v>
      </c>
      <c r="C140" t="s">
        <v>2307</v>
      </c>
      <c r="D140" t="s">
        <v>271</v>
      </c>
      <c r="E140">
        <v>54</v>
      </c>
    </row>
    <row r="141" spans="1:5" ht="15">
      <c r="A141">
        <v>139</v>
      </c>
      <c r="B141">
        <v>56310423</v>
      </c>
      <c r="C141" t="s">
        <v>2308</v>
      </c>
      <c r="D141" t="s">
        <v>271</v>
      </c>
      <c r="E141">
        <v>54</v>
      </c>
    </row>
    <row r="142" spans="1:5" ht="15">
      <c r="A142">
        <v>140</v>
      </c>
      <c r="B142">
        <v>56310249</v>
      </c>
      <c r="C142" t="s">
        <v>2309</v>
      </c>
      <c r="D142" t="s">
        <v>276</v>
      </c>
      <c r="E142">
        <v>53.9</v>
      </c>
    </row>
    <row r="143" spans="1:5" ht="15">
      <c r="A143">
        <v>141</v>
      </c>
      <c r="B143">
        <v>56310413</v>
      </c>
      <c r="C143" t="s">
        <v>2310</v>
      </c>
      <c r="D143" t="s">
        <v>560</v>
      </c>
      <c r="E143">
        <v>53.9</v>
      </c>
    </row>
    <row r="144" spans="1:5" ht="15">
      <c r="A144">
        <v>142</v>
      </c>
      <c r="B144">
        <v>56310058</v>
      </c>
      <c r="C144" t="s">
        <v>2311</v>
      </c>
      <c r="D144" t="s">
        <v>561</v>
      </c>
      <c r="E144">
        <v>53.8</v>
      </c>
    </row>
    <row r="145" spans="1:5" ht="15">
      <c r="A145">
        <v>143</v>
      </c>
      <c r="B145">
        <v>56310148</v>
      </c>
      <c r="C145" t="s">
        <v>2312</v>
      </c>
      <c r="D145" t="s">
        <v>280</v>
      </c>
      <c r="E145">
        <v>53.8</v>
      </c>
    </row>
    <row r="146" spans="1:5" ht="15">
      <c r="A146">
        <v>144</v>
      </c>
      <c r="B146">
        <v>56310235</v>
      </c>
      <c r="C146" t="s">
        <v>2313</v>
      </c>
      <c r="D146" t="s">
        <v>272</v>
      </c>
      <c r="E146">
        <v>53.8</v>
      </c>
    </row>
    <row r="147" spans="1:5" ht="15">
      <c r="A147">
        <v>145</v>
      </c>
      <c r="B147">
        <v>56310322</v>
      </c>
      <c r="C147" t="s">
        <v>2314</v>
      </c>
      <c r="D147" t="s">
        <v>272</v>
      </c>
      <c r="E147">
        <v>53.8</v>
      </c>
    </row>
    <row r="148" spans="1:5" ht="15">
      <c r="A148">
        <v>146</v>
      </c>
      <c r="B148">
        <v>56310020</v>
      </c>
      <c r="C148" t="s">
        <v>2315</v>
      </c>
      <c r="D148" t="s">
        <v>546</v>
      </c>
      <c r="E148">
        <v>53.6</v>
      </c>
    </row>
    <row r="149" spans="1:5" ht="15">
      <c r="A149">
        <v>147</v>
      </c>
      <c r="B149">
        <v>56310060</v>
      </c>
      <c r="C149" t="s">
        <v>2316</v>
      </c>
      <c r="D149" t="s">
        <v>275</v>
      </c>
      <c r="E149">
        <v>53.5</v>
      </c>
    </row>
    <row r="150" spans="1:5" ht="15">
      <c r="A150">
        <v>148</v>
      </c>
      <c r="B150">
        <v>56310071</v>
      </c>
      <c r="C150" t="s">
        <v>2317</v>
      </c>
      <c r="D150" t="s">
        <v>272</v>
      </c>
      <c r="E150">
        <v>53.5</v>
      </c>
    </row>
    <row r="151" spans="1:5" ht="15">
      <c r="A151">
        <v>149</v>
      </c>
      <c r="B151">
        <v>56310167</v>
      </c>
      <c r="C151" t="s">
        <v>2318</v>
      </c>
      <c r="D151" t="s">
        <v>272</v>
      </c>
      <c r="E151">
        <v>53.5</v>
      </c>
    </row>
    <row r="152" spans="1:5" ht="15">
      <c r="A152">
        <v>150</v>
      </c>
      <c r="B152">
        <v>56310312</v>
      </c>
      <c r="C152" t="s">
        <v>2319</v>
      </c>
      <c r="D152" t="s">
        <v>272</v>
      </c>
      <c r="E152">
        <v>53.4</v>
      </c>
    </row>
    <row r="153" spans="1:5" ht="15">
      <c r="A153">
        <v>151</v>
      </c>
      <c r="B153">
        <v>56310368</v>
      </c>
      <c r="C153" t="s">
        <v>2320</v>
      </c>
      <c r="D153" t="s">
        <v>271</v>
      </c>
      <c r="E153">
        <v>53.3</v>
      </c>
    </row>
    <row r="154" spans="1:5" ht="15">
      <c r="A154">
        <v>152</v>
      </c>
      <c r="B154">
        <v>56310010</v>
      </c>
      <c r="C154" t="s">
        <v>2321</v>
      </c>
      <c r="D154" t="s">
        <v>271</v>
      </c>
      <c r="E154">
        <v>53.2</v>
      </c>
    </row>
    <row r="155" spans="1:5" ht="15">
      <c r="A155">
        <v>153</v>
      </c>
      <c r="B155">
        <v>56310276</v>
      </c>
      <c r="C155" t="s">
        <v>2322</v>
      </c>
      <c r="D155" t="s">
        <v>271</v>
      </c>
      <c r="E155">
        <v>53.2</v>
      </c>
    </row>
    <row r="156" spans="1:5" ht="15">
      <c r="A156">
        <v>154</v>
      </c>
      <c r="B156">
        <v>56310082</v>
      </c>
      <c r="C156" t="s">
        <v>2323</v>
      </c>
      <c r="D156" t="s">
        <v>275</v>
      </c>
      <c r="E156">
        <v>53</v>
      </c>
    </row>
    <row r="157" spans="1:5" ht="15">
      <c r="A157">
        <v>155</v>
      </c>
      <c r="B157">
        <v>56310282</v>
      </c>
      <c r="C157" t="s">
        <v>2324</v>
      </c>
      <c r="D157" t="s">
        <v>282</v>
      </c>
      <c r="E157">
        <v>53</v>
      </c>
    </row>
    <row r="158" spans="1:5" ht="15">
      <c r="A158">
        <v>156</v>
      </c>
      <c r="B158">
        <v>56310283</v>
      </c>
      <c r="C158" t="s">
        <v>2325</v>
      </c>
      <c r="D158" t="s">
        <v>275</v>
      </c>
      <c r="E158">
        <v>53</v>
      </c>
    </row>
    <row r="159" spans="1:5" ht="15">
      <c r="A159">
        <v>157</v>
      </c>
      <c r="B159">
        <v>56310338</v>
      </c>
      <c r="C159" t="s">
        <v>2326</v>
      </c>
      <c r="D159" t="s">
        <v>562</v>
      </c>
      <c r="E159">
        <v>53</v>
      </c>
    </row>
    <row r="160" spans="1:5" ht="15">
      <c r="A160">
        <v>158</v>
      </c>
      <c r="B160">
        <v>56310231</v>
      </c>
      <c r="C160" t="s">
        <v>2327</v>
      </c>
      <c r="D160" t="s">
        <v>563</v>
      </c>
      <c r="E160">
        <v>52.8</v>
      </c>
    </row>
    <row r="161" spans="1:5" ht="15">
      <c r="A161">
        <v>159</v>
      </c>
      <c r="B161">
        <v>56310115</v>
      </c>
      <c r="C161" t="s">
        <v>2328</v>
      </c>
      <c r="D161" t="s">
        <v>270</v>
      </c>
      <c r="E161">
        <v>52.7</v>
      </c>
    </row>
    <row r="162" spans="1:5" ht="15">
      <c r="A162">
        <v>160</v>
      </c>
      <c r="B162">
        <v>56310024</v>
      </c>
      <c r="C162" t="s">
        <v>2329</v>
      </c>
      <c r="D162" t="s">
        <v>272</v>
      </c>
      <c r="E162">
        <v>52.6</v>
      </c>
    </row>
    <row r="163" spans="1:5" ht="15">
      <c r="A163">
        <v>161</v>
      </c>
      <c r="B163">
        <v>56310064</v>
      </c>
      <c r="C163" t="s">
        <v>2330</v>
      </c>
      <c r="D163" t="s">
        <v>272</v>
      </c>
      <c r="E163">
        <v>52.6</v>
      </c>
    </row>
    <row r="164" spans="1:5" ht="15">
      <c r="A164">
        <v>162</v>
      </c>
      <c r="B164">
        <v>56310232</v>
      </c>
      <c r="C164" t="s">
        <v>2331</v>
      </c>
      <c r="D164" t="s">
        <v>270</v>
      </c>
      <c r="E164">
        <v>52.4</v>
      </c>
    </row>
    <row r="165" spans="1:5" ht="15">
      <c r="A165">
        <v>163</v>
      </c>
      <c r="B165">
        <v>56310315</v>
      </c>
      <c r="C165" t="s">
        <v>2332</v>
      </c>
      <c r="D165" t="s">
        <v>564</v>
      </c>
      <c r="E165">
        <v>52.4</v>
      </c>
    </row>
    <row r="166" spans="1:5" ht="15">
      <c r="A166">
        <v>164</v>
      </c>
      <c r="B166">
        <v>56310042</v>
      </c>
      <c r="C166" t="s">
        <v>2333</v>
      </c>
      <c r="D166" t="s">
        <v>272</v>
      </c>
      <c r="E166">
        <v>52.3</v>
      </c>
    </row>
    <row r="167" spans="1:5" ht="15">
      <c r="A167">
        <v>165</v>
      </c>
      <c r="B167">
        <v>56310270</v>
      </c>
      <c r="C167" t="s">
        <v>2334</v>
      </c>
      <c r="D167" t="s">
        <v>565</v>
      </c>
      <c r="E167">
        <v>52.3</v>
      </c>
    </row>
    <row r="168" spans="1:5" ht="15">
      <c r="A168">
        <v>166</v>
      </c>
      <c r="B168">
        <v>56310340</v>
      </c>
      <c r="C168" t="s">
        <v>2335</v>
      </c>
      <c r="D168" t="s">
        <v>272</v>
      </c>
      <c r="E168">
        <v>52.3</v>
      </c>
    </row>
    <row r="169" spans="1:5" ht="15">
      <c r="A169">
        <v>167</v>
      </c>
      <c r="B169">
        <v>56310126</v>
      </c>
      <c r="C169" t="s">
        <v>2336</v>
      </c>
      <c r="D169" t="s">
        <v>273</v>
      </c>
      <c r="E169">
        <v>52.2</v>
      </c>
    </row>
    <row r="170" spans="1:5" ht="15">
      <c r="A170">
        <v>168</v>
      </c>
      <c r="B170">
        <v>56310124</v>
      </c>
      <c r="C170" t="s">
        <v>2337</v>
      </c>
      <c r="D170" t="s">
        <v>272</v>
      </c>
      <c r="E170">
        <v>52.1</v>
      </c>
    </row>
    <row r="171" spans="1:5" ht="15">
      <c r="A171">
        <v>169</v>
      </c>
      <c r="B171">
        <v>56310098</v>
      </c>
      <c r="C171" t="s">
        <v>2338</v>
      </c>
      <c r="D171" t="s">
        <v>272</v>
      </c>
      <c r="E171">
        <v>51.9</v>
      </c>
    </row>
    <row r="172" spans="1:5" ht="15">
      <c r="A172">
        <v>170</v>
      </c>
      <c r="B172">
        <v>56310385</v>
      </c>
      <c r="C172" t="s">
        <v>2339</v>
      </c>
      <c r="D172" t="s">
        <v>271</v>
      </c>
      <c r="E172">
        <v>51.9</v>
      </c>
    </row>
    <row r="173" spans="1:5" ht="15">
      <c r="A173">
        <v>171</v>
      </c>
      <c r="B173">
        <v>56310248</v>
      </c>
      <c r="C173" t="s">
        <v>2340</v>
      </c>
      <c r="D173" t="s">
        <v>566</v>
      </c>
      <c r="E173">
        <v>51.8</v>
      </c>
    </row>
    <row r="174" spans="1:5" ht="15">
      <c r="A174">
        <v>172</v>
      </c>
      <c r="B174">
        <v>56310419</v>
      </c>
      <c r="C174" t="s">
        <v>2341</v>
      </c>
      <c r="D174" t="s">
        <v>567</v>
      </c>
      <c r="E174">
        <v>51.8</v>
      </c>
    </row>
    <row r="175" spans="1:5" ht="15">
      <c r="A175">
        <v>173</v>
      </c>
      <c r="B175">
        <v>56310157</v>
      </c>
      <c r="C175" t="s">
        <v>2342</v>
      </c>
      <c r="D175" t="s">
        <v>548</v>
      </c>
      <c r="E175">
        <v>51.7</v>
      </c>
    </row>
    <row r="176" spans="1:5" ht="15">
      <c r="A176">
        <v>174</v>
      </c>
      <c r="B176">
        <v>56310428</v>
      </c>
      <c r="C176" t="s">
        <v>2343</v>
      </c>
      <c r="D176" t="s">
        <v>272</v>
      </c>
      <c r="E176">
        <v>51.7</v>
      </c>
    </row>
    <row r="177" spans="1:5" ht="15">
      <c r="A177">
        <v>175</v>
      </c>
      <c r="B177">
        <v>56310002</v>
      </c>
      <c r="C177" t="s">
        <v>2344</v>
      </c>
      <c r="D177" t="s">
        <v>272</v>
      </c>
      <c r="E177">
        <v>51.6</v>
      </c>
    </row>
    <row r="178" spans="1:5" ht="15">
      <c r="A178">
        <v>176</v>
      </c>
      <c r="B178">
        <v>56310355</v>
      </c>
      <c r="C178" t="s">
        <v>2345</v>
      </c>
      <c r="D178" t="s">
        <v>568</v>
      </c>
      <c r="E178">
        <v>51.6</v>
      </c>
    </row>
    <row r="179" spans="1:5" ht="15">
      <c r="A179">
        <v>177</v>
      </c>
      <c r="B179">
        <v>56310077</v>
      </c>
      <c r="C179" t="s">
        <v>2346</v>
      </c>
      <c r="D179" t="s">
        <v>271</v>
      </c>
      <c r="E179">
        <v>51.5</v>
      </c>
    </row>
    <row r="180" spans="1:5" ht="15">
      <c r="A180">
        <v>178</v>
      </c>
      <c r="B180">
        <v>56310281</v>
      </c>
      <c r="C180" t="s">
        <v>2347</v>
      </c>
      <c r="D180" t="s">
        <v>275</v>
      </c>
      <c r="E180">
        <v>51.4</v>
      </c>
    </row>
    <row r="181" spans="1:5" ht="15">
      <c r="A181">
        <v>179</v>
      </c>
      <c r="B181">
        <v>56310179</v>
      </c>
      <c r="C181" t="s">
        <v>2348</v>
      </c>
      <c r="D181" t="s">
        <v>548</v>
      </c>
      <c r="E181">
        <v>51.2</v>
      </c>
    </row>
    <row r="182" spans="1:5" ht="15">
      <c r="A182">
        <v>180</v>
      </c>
      <c r="B182">
        <v>56310296</v>
      </c>
      <c r="C182" t="s">
        <v>2349</v>
      </c>
      <c r="D182" t="s">
        <v>280</v>
      </c>
      <c r="E182">
        <v>51.2</v>
      </c>
    </row>
    <row r="183" spans="1:5" ht="15">
      <c r="A183">
        <v>181</v>
      </c>
      <c r="B183">
        <v>56310164</v>
      </c>
      <c r="C183" t="s">
        <v>2350</v>
      </c>
      <c r="D183" t="s">
        <v>280</v>
      </c>
      <c r="E183">
        <v>51.1</v>
      </c>
    </row>
    <row r="184" spans="1:5" ht="15">
      <c r="A184">
        <v>182</v>
      </c>
      <c r="B184">
        <v>56310287</v>
      </c>
      <c r="C184" t="s">
        <v>2351</v>
      </c>
      <c r="D184" t="s">
        <v>271</v>
      </c>
      <c r="E184">
        <v>51.1</v>
      </c>
    </row>
    <row r="185" spans="1:5" ht="15">
      <c r="A185">
        <v>183</v>
      </c>
      <c r="B185">
        <v>56310378</v>
      </c>
      <c r="C185" t="s">
        <v>2352</v>
      </c>
      <c r="D185" t="s">
        <v>272</v>
      </c>
      <c r="E185">
        <v>51.1</v>
      </c>
    </row>
    <row r="186" spans="1:5" ht="15">
      <c r="A186">
        <v>184</v>
      </c>
      <c r="B186">
        <v>56310014</v>
      </c>
      <c r="C186" t="s">
        <v>2353</v>
      </c>
      <c r="D186" t="s">
        <v>569</v>
      </c>
      <c r="E186">
        <v>51</v>
      </c>
    </row>
    <row r="187" spans="1:5" ht="15">
      <c r="A187">
        <v>185</v>
      </c>
      <c r="B187">
        <v>56310039</v>
      </c>
      <c r="C187" t="s">
        <v>2354</v>
      </c>
      <c r="D187" t="s">
        <v>275</v>
      </c>
      <c r="E187">
        <v>50.9</v>
      </c>
    </row>
    <row r="188" spans="1:5" ht="15">
      <c r="A188">
        <v>186</v>
      </c>
      <c r="B188">
        <v>56310102</v>
      </c>
      <c r="C188" t="s">
        <v>2355</v>
      </c>
      <c r="D188" t="s">
        <v>282</v>
      </c>
      <c r="E188">
        <v>50.9</v>
      </c>
    </row>
    <row r="189" spans="1:5" ht="15">
      <c r="A189">
        <v>187</v>
      </c>
      <c r="B189">
        <v>56310174</v>
      </c>
      <c r="C189" t="s">
        <v>2368</v>
      </c>
      <c r="D189" t="s">
        <v>271</v>
      </c>
      <c r="E189">
        <v>50.9</v>
      </c>
    </row>
    <row r="190" spans="1:5" ht="15">
      <c r="A190">
        <v>188</v>
      </c>
      <c r="B190">
        <v>56310187</v>
      </c>
      <c r="C190" t="s">
        <v>2369</v>
      </c>
      <c r="D190" t="s">
        <v>570</v>
      </c>
      <c r="E190">
        <v>50.9</v>
      </c>
    </row>
    <row r="191" spans="1:5" ht="15">
      <c r="A191">
        <v>189</v>
      </c>
      <c r="B191">
        <v>56310226</v>
      </c>
      <c r="C191" t="s">
        <v>2370</v>
      </c>
      <c r="D191" t="s">
        <v>276</v>
      </c>
      <c r="E191">
        <v>50.9</v>
      </c>
    </row>
    <row r="192" spans="1:5" ht="15">
      <c r="A192">
        <v>190</v>
      </c>
      <c r="B192">
        <v>56310104</v>
      </c>
      <c r="C192" t="s">
        <v>2371</v>
      </c>
      <c r="D192" t="s">
        <v>275</v>
      </c>
      <c r="E192">
        <v>50.8</v>
      </c>
    </row>
    <row r="193" spans="1:5" ht="15">
      <c r="A193">
        <v>191</v>
      </c>
      <c r="B193">
        <v>56310200</v>
      </c>
      <c r="C193" t="s">
        <v>2372</v>
      </c>
      <c r="D193" t="s">
        <v>281</v>
      </c>
      <c r="E193">
        <v>50.8</v>
      </c>
    </row>
    <row r="194" spans="1:5" ht="15">
      <c r="A194">
        <v>192</v>
      </c>
      <c r="B194">
        <v>56310446</v>
      </c>
      <c r="C194" t="s">
        <v>2373</v>
      </c>
      <c r="D194" t="s">
        <v>571</v>
      </c>
      <c r="E194">
        <v>50.8</v>
      </c>
    </row>
    <row r="195" spans="1:5" ht="15">
      <c r="A195">
        <v>193</v>
      </c>
      <c r="B195">
        <v>56310088</v>
      </c>
      <c r="C195" t="s">
        <v>2374</v>
      </c>
      <c r="D195" t="s">
        <v>282</v>
      </c>
      <c r="E195">
        <v>50.5</v>
      </c>
    </row>
    <row r="196" spans="1:5" ht="15">
      <c r="A196">
        <v>194</v>
      </c>
      <c r="B196">
        <v>56310370</v>
      </c>
      <c r="C196" t="s">
        <v>2375</v>
      </c>
      <c r="D196" t="s">
        <v>572</v>
      </c>
      <c r="E196">
        <v>50.5</v>
      </c>
    </row>
    <row r="197" spans="1:5" ht="15">
      <c r="A197">
        <v>195</v>
      </c>
      <c r="B197">
        <v>56310116</v>
      </c>
      <c r="C197" t="s">
        <v>2376</v>
      </c>
      <c r="D197" t="s">
        <v>270</v>
      </c>
      <c r="E197">
        <v>50.3</v>
      </c>
    </row>
    <row r="198" spans="1:5" ht="15">
      <c r="A198">
        <v>196</v>
      </c>
      <c r="B198">
        <v>56310160</v>
      </c>
      <c r="C198" t="s">
        <v>2377</v>
      </c>
      <c r="D198" t="s">
        <v>270</v>
      </c>
      <c r="E198">
        <v>50.3</v>
      </c>
    </row>
    <row r="199" spans="1:5" ht="15">
      <c r="A199">
        <v>197</v>
      </c>
      <c r="B199">
        <v>56310198</v>
      </c>
      <c r="C199" t="s">
        <v>2378</v>
      </c>
      <c r="D199" t="s">
        <v>272</v>
      </c>
      <c r="E199">
        <v>50.3</v>
      </c>
    </row>
    <row r="200" spans="1:5" ht="15">
      <c r="A200">
        <v>198</v>
      </c>
      <c r="B200">
        <v>56310234</v>
      </c>
      <c r="C200" t="s">
        <v>2379</v>
      </c>
      <c r="D200" t="s">
        <v>573</v>
      </c>
      <c r="E200">
        <v>50.3</v>
      </c>
    </row>
    <row r="201" spans="1:5" ht="15">
      <c r="A201">
        <v>199</v>
      </c>
      <c r="B201">
        <v>56310274</v>
      </c>
      <c r="C201" t="s">
        <v>2380</v>
      </c>
      <c r="D201" t="s">
        <v>284</v>
      </c>
      <c r="E201">
        <v>50.2</v>
      </c>
    </row>
    <row r="202" spans="1:5" ht="15">
      <c r="A202">
        <v>200</v>
      </c>
      <c r="B202">
        <v>56310093</v>
      </c>
      <c r="C202" t="s">
        <v>2381</v>
      </c>
      <c r="D202" t="s">
        <v>282</v>
      </c>
      <c r="E202">
        <v>50.1</v>
      </c>
    </row>
    <row r="203" spans="1:5" ht="15">
      <c r="A203">
        <v>201</v>
      </c>
      <c r="B203">
        <v>56310328</v>
      </c>
      <c r="C203" t="s">
        <v>2382</v>
      </c>
      <c r="D203" t="s">
        <v>546</v>
      </c>
      <c r="E203">
        <v>50.1</v>
      </c>
    </row>
    <row r="204" spans="1:5" ht="15">
      <c r="A204">
        <v>202</v>
      </c>
      <c r="B204">
        <v>56310048</v>
      </c>
      <c r="C204" t="s">
        <v>2383</v>
      </c>
      <c r="D204" t="s">
        <v>281</v>
      </c>
      <c r="E204">
        <v>50</v>
      </c>
    </row>
    <row r="205" spans="1:5" ht="15">
      <c r="A205">
        <v>203</v>
      </c>
      <c r="B205">
        <v>56310108</v>
      </c>
      <c r="C205" t="s">
        <v>2384</v>
      </c>
      <c r="D205" t="s">
        <v>272</v>
      </c>
      <c r="E205">
        <v>50</v>
      </c>
    </row>
    <row r="206" spans="1:5" ht="15">
      <c r="A206">
        <v>204</v>
      </c>
      <c r="B206">
        <v>56310271</v>
      </c>
      <c r="C206" t="s">
        <v>2385</v>
      </c>
      <c r="D206" t="s">
        <v>282</v>
      </c>
      <c r="E206">
        <v>50</v>
      </c>
    </row>
    <row r="207" spans="1:5" ht="15">
      <c r="A207">
        <v>205</v>
      </c>
      <c r="B207">
        <v>56310327</v>
      </c>
      <c r="C207" t="s">
        <v>2386</v>
      </c>
      <c r="D207" t="s">
        <v>270</v>
      </c>
      <c r="E207">
        <v>49.9</v>
      </c>
    </row>
    <row r="208" spans="1:5" ht="15">
      <c r="A208">
        <v>206</v>
      </c>
      <c r="B208">
        <v>56310158</v>
      </c>
      <c r="C208" t="s">
        <v>2387</v>
      </c>
      <c r="D208" t="s">
        <v>552</v>
      </c>
      <c r="E208">
        <v>49.7</v>
      </c>
    </row>
    <row r="209" spans="1:5" ht="15">
      <c r="A209">
        <v>207</v>
      </c>
      <c r="B209">
        <v>56310166</v>
      </c>
      <c r="C209" t="s">
        <v>2388</v>
      </c>
      <c r="D209" t="s">
        <v>282</v>
      </c>
      <c r="E209">
        <v>49.7</v>
      </c>
    </row>
    <row r="210" spans="1:5" ht="15">
      <c r="A210">
        <v>208</v>
      </c>
      <c r="B210">
        <v>56310185</v>
      </c>
      <c r="C210" t="s">
        <v>2389</v>
      </c>
      <c r="D210" t="s">
        <v>291</v>
      </c>
      <c r="E210">
        <v>49.7</v>
      </c>
    </row>
    <row r="211" spans="1:5" ht="15">
      <c r="A211">
        <v>209</v>
      </c>
      <c r="B211">
        <v>56310294</v>
      </c>
      <c r="C211" t="s">
        <v>2390</v>
      </c>
      <c r="D211" t="s">
        <v>271</v>
      </c>
      <c r="E211">
        <v>49.7</v>
      </c>
    </row>
    <row r="212" spans="1:5" ht="15">
      <c r="A212">
        <v>210</v>
      </c>
      <c r="B212">
        <v>56310266</v>
      </c>
      <c r="C212" t="s">
        <v>2391</v>
      </c>
      <c r="D212" t="s">
        <v>574</v>
      </c>
      <c r="E212">
        <v>49.6</v>
      </c>
    </row>
    <row r="213" spans="1:5" ht="15">
      <c r="A213">
        <v>211</v>
      </c>
      <c r="B213">
        <v>56310304</v>
      </c>
      <c r="C213" t="s">
        <v>2392</v>
      </c>
      <c r="D213" t="s">
        <v>272</v>
      </c>
      <c r="E213">
        <v>49.6</v>
      </c>
    </row>
    <row r="214" spans="1:5" ht="15">
      <c r="A214">
        <v>212</v>
      </c>
      <c r="B214">
        <v>56310331</v>
      </c>
      <c r="C214" t="s">
        <v>2393</v>
      </c>
      <c r="D214" t="s">
        <v>288</v>
      </c>
      <c r="E214">
        <v>49.6</v>
      </c>
    </row>
    <row r="215" spans="1:5" ht="15">
      <c r="A215">
        <v>213</v>
      </c>
      <c r="B215">
        <v>56310396</v>
      </c>
      <c r="C215" t="s">
        <v>2394</v>
      </c>
      <c r="D215" t="s">
        <v>280</v>
      </c>
      <c r="E215">
        <v>49.5</v>
      </c>
    </row>
    <row r="216" spans="1:5" ht="15">
      <c r="A216">
        <v>214</v>
      </c>
      <c r="B216">
        <v>56310170</v>
      </c>
      <c r="C216" t="s">
        <v>2395</v>
      </c>
      <c r="D216" t="s">
        <v>566</v>
      </c>
      <c r="E216">
        <v>49.4</v>
      </c>
    </row>
    <row r="217" spans="1:5" ht="15">
      <c r="A217">
        <v>215</v>
      </c>
      <c r="B217">
        <v>56310309</v>
      </c>
      <c r="C217" t="s">
        <v>2396</v>
      </c>
      <c r="D217" t="s">
        <v>575</v>
      </c>
      <c r="E217">
        <v>49.4</v>
      </c>
    </row>
    <row r="218" spans="1:5" ht="15">
      <c r="A218">
        <v>216</v>
      </c>
      <c r="B218">
        <v>56310022</v>
      </c>
      <c r="C218" t="s">
        <v>2397</v>
      </c>
      <c r="D218" t="s">
        <v>555</v>
      </c>
      <c r="E218">
        <v>49.3</v>
      </c>
    </row>
    <row r="219" spans="1:5" ht="15">
      <c r="A219">
        <v>217</v>
      </c>
      <c r="B219">
        <v>56310151</v>
      </c>
      <c r="C219" t="s">
        <v>20</v>
      </c>
      <c r="D219" t="s">
        <v>576</v>
      </c>
      <c r="E219">
        <v>49.3</v>
      </c>
    </row>
    <row r="220" spans="1:5" ht="15">
      <c r="A220">
        <v>218</v>
      </c>
      <c r="B220">
        <v>56310217</v>
      </c>
      <c r="C220" t="s">
        <v>21</v>
      </c>
      <c r="D220" t="s">
        <v>272</v>
      </c>
      <c r="E220">
        <v>49.3</v>
      </c>
    </row>
    <row r="221" spans="1:5" ht="15">
      <c r="A221">
        <v>219</v>
      </c>
      <c r="B221">
        <v>56310186</v>
      </c>
      <c r="C221" t="s">
        <v>22</v>
      </c>
      <c r="D221" t="s">
        <v>275</v>
      </c>
      <c r="E221">
        <v>49.2</v>
      </c>
    </row>
    <row r="222" spans="1:5" ht="15">
      <c r="A222">
        <v>220</v>
      </c>
      <c r="B222">
        <v>56310289</v>
      </c>
      <c r="C222" t="s">
        <v>23</v>
      </c>
      <c r="D222" t="s">
        <v>282</v>
      </c>
      <c r="E222">
        <v>49.2</v>
      </c>
    </row>
    <row r="223" spans="1:5" ht="15">
      <c r="A223">
        <v>221</v>
      </c>
      <c r="B223">
        <v>56310353</v>
      </c>
      <c r="C223" t="s">
        <v>24</v>
      </c>
      <c r="D223" t="s">
        <v>282</v>
      </c>
      <c r="E223">
        <v>49.2</v>
      </c>
    </row>
    <row r="224" spans="1:5" ht="15">
      <c r="A224">
        <v>222</v>
      </c>
      <c r="B224">
        <v>56310193</v>
      </c>
      <c r="C224" t="s">
        <v>25</v>
      </c>
      <c r="D224" t="s">
        <v>270</v>
      </c>
      <c r="E224">
        <v>49.1</v>
      </c>
    </row>
    <row r="225" spans="1:5" ht="15">
      <c r="A225">
        <v>223</v>
      </c>
      <c r="B225">
        <v>56310341</v>
      </c>
      <c r="C225" t="s">
        <v>26</v>
      </c>
      <c r="D225" t="s">
        <v>272</v>
      </c>
      <c r="E225">
        <v>49.1</v>
      </c>
    </row>
    <row r="226" spans="1:5" ht="15">
      <c r="A226">
        <v>224</v>
      </c>
      <c r="B226">
        <v>56310420</v>
      </c>
      <c r="C226" t="s">
        <v>27</v>
      </c>
      <c r="D226" t="s">
        <v>272</v>
      </c>
      <c r="E226">
        <v>49.1</v>
      </c>
    </row>
    <row r="227" spans="1:5" ht="15">
      <c r="A227">
        <v>225</v>
      </c>
      <c r="B227">
        <v>56310268</v>
      </c>
      <c r="C227" t="s">
        <v>28</v>
      </c>
      <c r="D227" t="s">
        <v>577</v>
      </c>
      <c r="E227">
        <v>49</v>
      </c>
    </row>
    <row r="228" spans="1:5" ht="15">
      <c r="A228">
        <v>226</v>
      </c>
      <c r="B228">
        <v>56310362</v>
      </c>
      <c r="C228" t="s">
        <v>29</v>
      </c>
      <c r="D228" t="s">
        <v>578</v>
      </c>
      <c r="E228">
        <v>49</v>
      </c>
    </row>
    <row r="229" spans="1:5" ht="15">
      <c r="A229">
        <v>227</v>
      </c>
      <c r="B229">
        <v>56310013</v>
      </c>
      <c r="C229" t="s">
        <v>30</v>
      </c>
      <c r="D229" t="s">
        <v>272</v>
      </c>
      <c r="E229">
        <v>48.9</v>
      </c>
    </row>
    <row r="230" spans="1:5" ht="15">
      <c r="A230">
        <v>228</v>
      </c>
      <c r="B230">
        <v>56310030</v>
      </c>
      <c r="C230" t="s">
        <v>31</v>
      </c>
      <c r="D230" t="s">
        <v>579</v>
      </c>
      <c r="E230">
        <v>48.9</v>
      </c>
    </row>
    <row r="231" spans="1:5" ht="15">
      <c r="A231">
        <v>229</v>
      </c>
      <c r="B231">
        <v>56310344</v>
      </c>
      <c r="C231" t="s">
        <v>32</v>
      </c>
      <c r="D231" t="s">
        <v>270</v>
      </c>
      <c r="E231">
        <v>48.9</v>
      </c>
    </row>
    <row r="232" spans="1:5" ht="15">
      <c r="A232">
        <v>230</v>
      </c>
      <c r="B232">
        <v>56310264</v>
      </c>
      <c r="C232" t="s">
        <v>33</v>
      </c>
      <c r="D232" t="s">
        <v>546</v>
      </c>
      <c r="E232">
        <v>48.8</v>
      </c>
    </row>
    <row r="233" spans="1:5" ht="15">
      <c r="A233">
        <v>231</v>
      </c>
      <c r="B233">
        <v>56310272</v>
      </c>
      <c r="C233" t="s">
        <v>34</v>
      </c>
      <c r="D233" t="s">
        <v>270</v>
      </c>
      <c r="E233">
        <v>48.8</v>
      </c>
    </row>
    <row r="234" spans="1:5" ht="15">
      <c r="A234">
        <v>232</v>
      </c>
      <c r="B234">
        <v>56310136</v>
      </c>
      <c r="C234" t="s">
        <v>35</v>
      </c>
      <c r="D234" t="s">
        <v>282</v>
      </c>
      <c r="E234">
        <v>48.7</v>
      </c>
    </row>
    <row r="235" spans="1:5" ht="15">
      <c r="A235">
        <v>233</v>
      </c>
      <c r="B235">
        <v>56310256</v>
      </c>
      <c r="C235" t="s">
        <v>36</v>
      </c>
      <c r="D235" t="s">
        <v>580</v>
      </c>
      <c r="E235">
        <v>48.7</v>
      </c>
    </row>
    <row r="236" spans="1:5" ht="15">
      <c r="A236">
        <v>234</v>
      </c>
      <c r="B236">
        <v>56310352</v>
      </c>
      <c r="C236" t="s">
        <v>37</v>
      </c>
      <c r="D236" t="s">
        <v>282</v>
      </c>
      <c r="E236">
        <v>48.7</v>
      </c>
    </row>
    <row r="237" spans="1:5" ht="15">
      <c r="A237">
        <v>235</v>
      </c>
      <c r="B237">
        <v>56310421</v>
      </c>
      <c r="C237" t="s">
        <v>38</v>
      </c>
      <c r="D237" t="s">
        <v>275</v>
      </c>
      <c r="E237">
        <v>48.7</v>
      </c>
    </row>
    <row r="238" spans="1:5" ht="15">
      <c r="A238">
        <v>236</v>
      </c>
      <c r="B238">
        <v>56310433</v>
      </c>
      <c r="C238" t="s">
        <v>39</v>
      </c>
      <c r="D238" t="s">
        <v>284</v>
      </c>
      <c r="E238">
        <v>48.7</v>
      </c>
    </row>
    <row r="239" spans="1:5" ht="15">
      <c r="A239">
        <v>237</v>
      </c>
      <c r="B239">
        <v>56310083</v>
      </c>
      <c r="C239" t="s">
        <v>40</v>
      </c>
      <c r="D239" t="s">
        <v>271</v>
      </c>
      <c r="E239">
        <v>48.6</v>
      </c>
    </row>
    <row r="240" spans="1:5" ht="15">
      <c r="A240">
        <v>238</v>
      </c>
      <c r="B240">
        <v>56310426</v>
      </c>
      <c r="C240" t="s">
        <v>41</v>
      </c>
      <c r="D240" t="s">
        <v>581</v>
      </c>
      <c r="E240">
        <v>48.5</v>
      </c>
    </row>
    <row r="241" spans="1:5" ht="15">
      <c r="A241">
        <v>239</v>
      </c>
      <c r="B241">
        <v>56310171</v>
      </c>
      <c r="C241" t="s">
        <v>42</v>
      </c>
      <c r="D241" t="s">
        <v>282</v>
      </c>
      <c r="E241">
        <v>48.4</v>
      </c>
    </row>
    <row r="242" spans="1:5" ht="15">
      <c r="A242">
        <v>240</v>
      </c>
      <c r="B242">
        <v>56310346</v>
      </c>
      <c r="C242" t="s">
        <v>43</v>
      </c>
      <c r="D242" t="s">
        <v>272</v>
      </c>
      <c r="E242">
        <v>48.4</v>
      </c>
    </row>
    <row r="243" spans="1:5" ht="15">
      <c r="A243">
        <v>241</v>
      </c>
      <c r="B243">
        <v>56310009</v>
      </c>
      <c r="C243" t="s">
        <v>44</v>
      </c>
      <c r="D243" t="s">
        <v>272</v>
      </c>
      <c r="E243">
        <v>48.3</v>
      </c>
    </row>
    <row r="244" spans="1:5" ht="15">
      <c r="A244">
        <v>242</v>
      </c>
      <c r="B244">
        <v>56310066</v>
      </c>
      <c r="C244" t="s">
        <v>45</v>
      </c>
      <c r="D244" t="s">
        <v>272</v>
      </c>
      <c r="E244">
        <v>48.3</v>
      </c>
    </row>
    <row r="245" spans="1:5" ht="15">
      <c r="A245">
        <v>243</v>
      </c>
      <c r="B245">
        <v>56310189</v>
      </c>
      <c r="C245" t="s">
        <v>46</v>
      </c>
      <c r="D245" t="s">
        <v>272</v>
      </c>
      <c r="E245">
        <v>48.3</v>
      </c>
    </row>
    <row r="246" spans="1:5" ht="15">
      <c r="A246">
        <v>244</v>
      </c>
      <c r="B246">
        <v>56310288</v>
      </c>
      <c r="C246" t="s">
        <v>47</v>
      </c>
      <c r="D246" t="s">
        <v>269</v>
      </c>
      <c r="E246">
        <v>48.3</v>
      </c>
    </row>
    <row r="247" spans="1:5" ht="15">
      <c r="A247">
        <v>245</v>
      </c>
      <c r="B247">
        <v>56310351</v>
      </c>
      <c r="C247" t="s">
        <v>48</v>
      </c>
      <c r="D247" t="s">
        <v>272</v>
      </c>
      <c r="E247">
        <v>48.2</v>
      </c>
    </row>
    <row r="248" spans="1:5" ht="15">
      <c r="A248">
        <v>246</v>
      </c>
      <c r="B248">
        <v>56310067</v>
      </c>
      <c r="C248" t="s">
        <v>49</v>
      </c>
      <c r="D248" t="s">
        <v>275</v>
      </c>
      <c r="E248">
        <v>48.1</v>
      </c>
    </row>
    <row r="249" spans="1:5" ht="15">
      <c r="A249">
        <v>247</v>
      </c>
      <c r="B249">
        <v>56310388</v>
      </c>
      <c r="C249" t="s">
        <v>50</v>
      </c>
      <c r="D249" t="s">
        <v>582</v>
      </c>
      <c r="E249">
        <v>48.1</v>
      </c>
    </row>
    <row r="250" spans="1:5" ht="15">
      <c r="A250">
        <v>248</v>
      </c>
      <c r="B250">
        <v>56310403</v>
      </c>
      <c r="C250" t="s">
        <v>51</v>
      </c>
      <c r="D250" t="s">
        <v>583</v>
      </c>
      <c r="E250">
        <v>48.1</v>
      </c>
    </row>
    <row r="251" spans="1:5" ht="15">
      <c r="A251">
        <v>249</v>
      </c>
      <c r="B251">
        <v>56310006</v>
      </c>
      <c r="C251" t="s">
        <v>52</v>
      </c>
      <c r="D251" t="s">
        <v>579</v>
      </c>
      <c r="E251">
        <v>47.9</v>
      </c>
    </row>
    <row r="252" spans="1:5" ht="15">
      <c r="A252">
        <v>250</v>
      </c>
      <c r="B252">
        <v>56310044</v>
      </c>
      <c r="C252" t="s">
        <v>53</v>
      </c>
      <c r="D252" t="s">
        <v>584</v>
      </c>
      <c r="E252">
        <v>47.9</v>
      </c>
    </row>
    <row r="253" spans="1:5" ht="15">
      <c r="A253">
        <v>251</v>
      </c>
      <c r="B253">
        <v>56310106</v>
      </c>
      <c r="C253" t="s">
        <v>54</v>
      </c>
      <c r="D253" t="s">
        <v>276</v>
      </c>
      <c r="E253">
        <v>47.9</v>
      </c>
    </row>
    <row r="254" spans="1:5" ht="15">
      <c r="A254">
        <v>252</v>
      </c>
      <c r="B254">
        <v>56310121</v>
      </c>
      <c r="C254" t="s">
        <v>55</v>
      </c>
      <c r="D254" t="s">
        <v>270</v>
      </c>
      <c r="E254">
        <v>47.9</v>
      </c>
    </row>
    <row r="255" spans="1:5" ht="15">
      <c r="A255">
        <v>253</v>
      </c>
      <c r="B255">
        <v>56310441</v>
      </c>
      <c r="C255" t="s">
        <v>56</v>
      </c>
      <c r="D255" t="s">
        <v>585</v>
      </c>
      <c r="E255">
        <v>47.9</v>
      </c>
    </row>
    <row r="256" spans="1:5" ht="15">
      <c r="A256">
        <v>254</v>
      </c>
      <c r="B256">
        <v>56310081</v>
      </c>
      <c r="C256" t="s">
        <v>57</v>
      </c>
      <c r="D256" t="s">
        <v>561</v>
      </c>
      <c r="E256">
        <v>47.8</v>
      </c>
    </row>
    <row r="257" spans="1:5" ht="15">
      <c r="A257">
        <v>255</v>
      </c>
      <c r="B257">
        <v>56310306</v>
      </c>
      <c r="C257" t="s">
        <v>58</v>
      </c>
      <c r="D257" t="s">
        <v>272</v>
      </c>
      <c r="E257">
        <v>47.8</v>
      </c>
    </row>
    <row r="258" spans="1:5" ht="15">
      <c r="A258">
        <v>256</v>
      </c>
      <c r="B258">
        <v>56310365</v>
      </c>
      <c r="C258" t="s">
        <v>59</v>
      </c>
      <c r="D258" t="s">
        <v>271</v>
      </c>
      <c r="E258">
        <v>47.8</v>
      </c>
    </row>
    <row r="259" spans="1:5" ht="15">
      <c r="A259">
        <v>257</v>
      </c>
      <c r="B259">
        <v>56310181</v>
      </c>
      <c r="C259" t="s">
        <v>60</v>
      </c>
      <c r="D259" t="s">
        <v>272</v>
      </c>
      <c r="E259">
        <v>47.7</v>
      </c>
    </row>
    <row r="260" spans="1:5" ht="15">
      <c r="A260">
        <v>258</v>
      </c>
      <c r="B260">
        <v>56310049</v>
      </c>
      <c r="C260" t="s">
        <v>61</v>
      </c>
      <c r="D260" t="s">
        <v>272</v>
      </c>
      <c r="E260">
        <v>47.6</v>
      </c>
    </row>
    <row r="261" spans="1:5" ht="15">
      <c r="A261">
        <v>259</v>
      </c>
      <c r="B261">
        <v>56310265</v>
      </c>
      <c r="C261" t="s">
        <v>62</v>
      </c>
      <c r="D261" t="s">
        <v>586</v>
      </c>
      <c r="E261">
        <v>47.6</v>
      </c>
    </row>
    <row r="262" spans="1:5" ht="15">
      <c r="A262">
        <v>260</v>
      </c>
      <c r="B262">
        <v>56310032</v>
      </c>
      <c r="C262" t="s">
        <v>63</v>
      </c>
      <c r="D262" t="s">
        <v>271</v>
      </c>
      <c r="E262">
        <v>47.5</v>
      </c>
    </row>
    <row r="263" spans="1:5" ht="15">
      <c r="A263">
        <v>261</v>
      </c>
      <c r="B263">
        <v>56310065</v>
      </c>
      <c r="C263" t="s">
        <v>64</v>
      </c>
      <c r="D263" t="s">
        <v>271</v>
      </c>
      <c r="E263">
        <v>47.5</v>
      </c>
    </row>
    <row r="264" spans="1:5" ht="15">
      <c r="A264">
        <v>262</v>
      </c>
      <c r="B264">
        <v>56310152</v>
      </c>
      <c r="C264" t="s">
        <v>65</v>
      </c>
      <c r="D264" t="s">
        <v>552</v>
      </c>
      <c r="E264">
        <v>47.5</v>
      </c>
    </row>
    <row r="265" spans="1:5" ht="15">
      <c r="A265">
        <v>263</v>
      </c>
      <c r="B265">
        <v>56310225</v>
      </c>
      <c r="C265" t="s">
        <v>66</v>
      </c>
      <c r="D265" t="s">
        <v>271</v>
      </c>
      <c r="E265">
        <v>47.5</v>
      </c>
    </row>
    <row r="266" spans="1:5" ht="15">
      <c r="A266">
        <v>264</v>
      </c>
      <c r="B266">
        <v>56310086</v>
      </c>
      <c r="C266" t="s">
        <v>67</v>
      </c>
      <c r="D266" t="s">
        <v>548</v>
      </c>
      <c r="E266">
        <v>47.4</v>
      </c>
    </row>
    <row r="267" spans="1:5" ht="15">
      <c r="A267">
        <v>265</v>
      </c>
      <c r="B267">
        <v>56310313</v>
      </c>
      <c r="C267" t="s">
        <v>68</v>
      </c>
      <c r="D267" t="s">
        <v>587</v>
      </c>
      <c r="E267">
        <v>47.3</v>
      </c>
    </row>
    <row r="268" spans="1:5" ht="15">
      <c r="A268">
        <v>266</v>
      </c>
      <c r="B268">
        <v>56310363</v>
      </c>
      <c r="C268" t="s">
        <v>69</v>
      </c>
      <c r="D268" t="s">
        <v>588</v>
      </c>
      <c r="E268">
        <v>47.3</v>
      </c>
    </row>
    <row r="269" spans="1:5" ht="15">
      <c r="A269">
        <v>267</v>
      </c>
      <c r="B269">
        <v>56310070</v>
      </c>
      <c r="C269" t="s">
        <v>70</v>
      </c>
      <c r="D269" t="s">
        <v>270</v>
      </c>
      <c r="E269">
        <v>47.2</v>
      </c>
    </row>
    <row r="270" spans="1:5" ht="15">
      <c r="A270">
        <v>268</v>
      </c>
      <c r="B270">
        <v>56310199</v>
      </c>
      <c r="C270" t="s">
        <v>71</v>
      </c>
      <c r="D270" t="s">
        <v>271</v>
      </c>
      <c r="E270">
        <v>47.2</v>
      </c>
    </row>
    <row r="271" spans="1:5" ht="15">
      <c r="A271">
        <v>269</v>
      </c>
      <c r="B271">
        <v>56310105</v>
      </c>
      <c r="C271" t="s">
        <v>72</v>
      </c>
      <c r="D271" t="s">
        <v>276</v>
      </c>
      <c r="E271">
        <v>47.1</v>
      </c>
    </row>
    <row r="272" spans="1:5" ht="15">
      <c r="A272">
        <v>270</v>
      </c>
      <c r="B272">
        <v>56310330</v>
      </c>
      <c r="C272" t="s">
        <v>73</v>
      </c>
      <c r="D272" t="s">
        <v>548</v>
      </c>
      <c r="E272">
        <v>47.1</v>
      </c>
    </row>
    <row r="273" spans="1:5" ht="15">
      <c r="A273">
        <v>271</v>
      </c>
      <c r="B273">
        <v>56310392</v>
      </c>
      <c r="C273" t="s">
        <v>74</v>
      </c>
      <c r="D273" t="s">
        <v>586</v>
      </c>
      <c r="E273">
        <v>47.1</v>
      </c>
    </row>
    <row r="274" spans="1:5" ht="15">
      <c r="A274">
        <v>272</v>
      </c>
      <c r="B274">
        <v>56310056</v>
      </c>
      <c r="C274" t="s">
        <v>75</v>
      </c>
      <c r="D274" t="s">
        <v>271</v>
      </c>
      <c r="E274">
        <v>47</v>
      </c>
    </row>
    <row r="275" spans="1:5" ht="15">
      <c r="A275">
        <v>273</v>
      </c>
      <c r="B275">
        <v>56310089</v>
      </c>
      <c r="C275" t="s">
        <v>76</v>
      </c>
      <c r="D275" t="s">
        <v>589</v>
      </c>
      <c r="E275">
        <v>47</v>
      </c>
    </row>
    <row r="276" spans="1:5" ht="15">
      <c r="A276">
        <v>274</v>
      </c>
      <c r="B276">
        <v>56310015</v>
      </c>
      <c r="C276" t="s">
        <v>77</v>
      </c>
      <c r="D276" t="s">
        <v>271</v>
      </c>
      <c r="E276">
        <v>46.9</v>
      </c>
    </row>
    <row r="277" spans="1:5" ht="15">
      <c r="A277">
        <v>275</v>
      </c>
      <c r="B277">
        <v>56310101</v>
      </c>
      <c r="C277" t="s">
        <v>952</v>
      </c>
      <c r="D277" t="s">
        <v>282</v>
      </c>
      <c r="E277">
        <v>46.9</v>
      </c>
    </row>
    <row r="278" spans="1:5" ht="15">
      <c r="A278">
        <v>276</v>
      </c>
      <c r="B278">
        <v>56310109</v>
      </c>
      <c r="C278" t="s">
        <v>953</v>
      </c>
      <c r="D278" t="s">
        <v>590</v>
      </c>
      <c r="E278">
        <v>46.9</v>
      </c>
    </row>
    <row r="279" spans="1:5" ht="15">
      <c r="A279">
        <v>277</v>
      </c>
      <c r="B279">
        <v>56310305</v>
      </c>
      <c r="C279" t="s">
        <v>954</v>
      </c>
      <c r="D279" t="s">
        <v>272</v>
      </c>
      <c r="E279">
        <v>46.9</v>
      </c>
    </row>
    <row r="280" spans="1:5" ht="15">
      <c r="A280">
        <v>278</v>
      </c>
      <c r="B280">
        <v>56310278</v>
      </c>
      <c r="C280" t="s">
        <v>955</v>
      </c>
      <c r="D280" t="s">
        <v>271</v>
      </c>
      <c r="E280">
        <v>46.6</v>
      </c>
    </row>
    <row r="281" spans="1:5" ht="15">
      <c r="A281">
        <v>279</v>
      </c>
      <c r="B281">
        <v>56310402</v>
      </c>
      <c r="C281" t="s">
        <v>956</v>
      </c>
      <c r="D281" t="s">
        <v>591</v>
      </c>
      <c r="E281">
        <v>46.6</v>
      </c>
    </row>
    <row r="282" spans="1:5" ht="15">
      <c r="A282">
        <v>280</v>
      </c>
      <c r="B282">
        <v>56310246</v>
      </c>
      <c r="C282" t="s">
        <v>957</v>
      </c>
      <c r="D282" t="s">
        <v>273</v>
      </c>
      <c r="E282">
        <v>46.5</v>
      </c>
    </row>
    <row r="283" spans="1:5" ht="15">
      <c r="A283">
        <v>281</v>
      </c>
      <c r="B283">
        <v>56310074</v>
      </c>
      <c r="C283" t="s">
        <v>958</v>
      </c>
      <c r="D283" t="s">
        <v>546</v>
      </c>
      <c r="E283">
        <v>46.4</v>
      </c>
    </row>
    <row r="284" spans="1:5" ht="15">
      <c r="A284">
        <v>282</v>
      </c>
      <c r="B284">
        <v>56310208</v>
      </c>
      <c r="C284" t="s">
        <v>959</v>
      </c>
      <c r="D284" t="s">
        <v>275</v>
      </c>
      <c r="E284">
        <v>46.3</v>
      </c>
    </row>
    <row r="285" spans="1:5" ht="15">
      <c r="A285">
        <v>283</v>
      </c>
      <c r="B285">
        <v>56310414</v>
      </c>
      <c r="C285" t="s">
        <v>960</v>
      </c>
      <c r="D285" t="s">
        <v>281</v>
      </c>
      <c r="E285">
        <v>46.1</v>
      </c>
    </row>
    <row r="286" spans="1:5" ht="15">
      <c r="A286">
        <v>284</v>
      </c>
      <c r="B286">
        <v>56310120</v>
      </c>
      <c r="C286" t="s">
        <v>961</v>
      </c>
      <c r="D286" t="s">
        <v>269</v>
      </c>
      <c r="E286">
        <v>45.9</v>
      </c>
    </row>
    <row r="287" spans="1:5" ht="15">
      <c r="A287">
        <v>285</v>
      </c>
      <c r="B287">
        <v>56310245</v>
      </c>
      <c r="C287" t="s">
        <v>962</v>
      </c>
      <c r="D287" t="s">
        <v>2120</v>
      </c>
      <c r="E287">
        <v>45.9</v>
      </c>
    </row>
    <row r="288" spans="1:5" ht="15">
      <c r="A288">
        <v>286</v>
      </c>
      <c r="B288">
        <v>56310345</v>
      </c>
      <c r="C288" t="s">
        <v>963</v>
      </c>
      <c r="D288" t="s">
        <v>2121</v>
      </c>
      <c r="E288">
        <v>45.9</v>
      </c>
    </row>
    <row r="289" spans="1:5" ht="15">
      <c r="A289">
        <v>287</v>
      </c>
      <c r="B289">
        <v>56310053</v>
      </c>
      <c r="C289" t="s">
        <v>964</v>
      </c>
      <c r="D289" t="s">
        <v>572</v>
      </c>
      <c r="E289">
        <v>45.8</v>
      </c>
    </row>
    <row r="290" spans="1:5" ht="15">
      <c r="A290">
        <v>288</v>
      </c>
      <c r="B290">
        <v>56310383</v>
      </c>
      <c r="C290" t="s">
        <v>965</v>
      </c>
      <c r="D290" t="s">
        <v>2122</v>
      </c>
      <c r="E290">
        <v>45.8</v>
      </c>
    </row>
    <row r="291" spans="1:5" ht="15">
      <c r="A291">
        <v>289</v>
      </c>
      <c r="B291">
        <v>56310400</v>
      </c>
      <c r="C291" t="s">
        <v>966</v>
      </c>
      <c r="D291" t="s">
        <v>550</v>
      </c>
      <c r="E291">
        <v>45.8</v>
      </c>
    </row>
    <row r="292" spans="1:5" ht="15">
      <c r="A292">
        <v>290</v>
      </c>
      <c r="B292">
        <v>56310427</v>
      </c>
      <c r="C292" t="s">
        <v>967</v>
      </c>
      <c r="D292" t="s">
        <v>275</v>
      </c>
      <c r="E292">
        <v>45.8</v>
      </c>
    </row>
    <row r="293" spans="1:5" ht="15">
      <c r="A293">
        <v>291</v>
      </c>
      <c r="B293">
        <v>56310051</v>
      </c>
      <c r="C293" t="s">
        <v>968</v>
      </c>
      <c r="D293" t="s">
        <v>2123</v>
      </c>
      <c r="E293">
        <v>45.7</v>
      </c>
    </row>
    <row r="294" spans="1:5" ht="15">
      <c r="A294">
        <v>292</v>
      </c>
      <c r="B294">
        <v>56310097</v>
      </c>
      <c r="C294" t="s">
        <v>969</v>
      </c>
      <c r="D294" t="s">
        <v>276</v>
      </c>
      <c r="E294">
        <v>45.6</v>
      </c>
    </row>
    <row r="295" spans="1:5" ht="15">
      <c r="A295">
        <v>293</v>
      </c>
      <c r="B295">
        <v>56310218</v>
      </c>
      <c r="C295" t="s">
        <v>970</v>
      </c>
      <c r="D295" t="s">
        <v>272</v>
      </c>
      <c r="E295">
        <v>45.6</v>
      </c>
    </row>
    <row r="296" spans="1:5" ht="15">
      <c r="A296">
        <v>294</v>
      </c>
      <c r="B296">
        <v>56310391</v>
      </c>
      <c r="C296" t="s">
        <v>971</v>
      </c>
      <c r="D296" t="s">
        <v>272</v>
      </c>
      <c r="E296">
        <v>45.6</v>
      </c>
    </row>
    <row r="297" spans="1:5" ht="15">
      <c r="A297">
        <v>295</v>
      </c>
      <c r="B297">
        <v>56310117</v>
      </c>
      <c r="C297" t="s">
        <v>972</v>
      </c>
      <c r="D297" t="s">
        <v>275</v>
      </c>
      <c r="E297">
        <v>45.5</v>
      </c>
    </row>
    <row r="298" spans="1:5" ht="15">
      <c r="A298">
        <v>296</v>
      </c>
      <c r="B298">
        <v>56310393</v>
      </c>
      <c r="C298" t="s">
        <v>973</v>
      </c>
      <c r="D298" t="s">
        <v>280</v>
      </c>
      <c r="E298">
        <v>45.5</v>
      </c>
    </row>
    <row r="299" spans="1:5" ht="15">
      <c r="A299">
        <v>297</v>
      </c>
      <c r="B299">
        <v>56310366</v>
      </c>
      <c r="C299" t="s">
        <v>974</v>
      </c>
      <c r="D299" t="s">
        <v>272</v>
      </c>
      <c r="E299">
        <v>45.4</v>
      </c>
    </row>
    <row r="300" spans="1:5" ht="15">
      <c r="A300">
        <v>298</v>
      </c>
      <c r="B300">
        <v>56310244</v>
      </c>
      <c r="C300" t="s">
        <v>975</v>
      </c>
      <c r="D300" t="s">
        <v>277</v>
      </c>
      <c r="E300">
        <v>45.2</v>
      </c>
    </row>
    <row r="301" spans="1:5" ht="15">
      <c r="A301">
        <v>299</v>
      </c>
      <c r="B301">
        <v>56310395</v>
      </c>
      <c r="C301" t="s">
        <v>976</v>
      </c>
      <c r="D301" t="s">
        <v>280</v>
      </c>
      <c r="E301">
        <v>45.2</v>
      </c>
    </row>
    <row r="302" spans="1:5" ht="15">
      <c r="A302">
        <v>300</v>
      </c>
      <c r="B302">
        <v>56310429</v>
      </c>
      <c r="C302" t="s">
        <v>977</v>
      </c>
      <c r="D302" t="s">
        <v>2124</v>
      </c>
      <c r="E302">
        <v>44.9</v>
      </c>
    </row>
    <row r="303" spans="1:5" ht="15">
      <c r="A303">
        <v>301</v>
      </c>
      <c r="B303">
        <v>56310137</v>
      </c>
      <c r="C303" t="s">
        <v>978</v>
      </c>
      <c r="D303" t="s">
        <v>2125</v>
      </c>
      <c r="E303">
        <v>44.8</v>
      </c>
    </row>
    <row r="304" spans="1:5" ht="15">
      <c r="A304">
        <v>302</v>
      </c>
      <c r="B304">
        <v>56310147</v>
      </c>
      <c r="C304" t="s">
        <v>979</v>
      </c>
      <c r="D304" t="s">
        <v>548</v>
      </c>
      <c r="E304">
        <v>44.8</v>
      </c>
    </row>
    <row r="305" spans="1:5" ht="15">
      <c r="A305">
        <v>303</v>
      </c>
      <c r="B305">
        <v>56310176</v>
      </c>
      <c r="C305" t="s">
        <v>980</v>
      </c>
      <c r="D305" t="s">
        <v>270</v>
      </c>
      <c r="E305">
        <v>44.8</v>
      </c>
    </row>
    <row r="306" spans="1:5" ht="15">
      <c r="A306">
        <v>304</v>
      </c>
      <c r="B306">
        <v>56310238</v>
      </c>
      <c r="C306" t="s">
        <v>981</v>
      </c>
      <c r="D306" t="s">
        <v>270</v>
      </c>
      <c r="E306">
        <v>44.8</v>
      </c>
    </row>
    <row r="307" spans="1:5" ht="15">
      <c r="A307">
        <v>305</v>
      </c>
      <c r="B307">
        <v>56310314</v>
      </c>
      <c r="C307" t="s">
        <v>982</v>
      </c>
      <c r="D307" t="s">
        <v>587</v>
      </c>
      <c r="E307">
        <v>44.8</v>
      </c>
    </row>
    <row r="308" spans="1:5" ht="15">
      <c r="A308">
        <v>306</v>
      </c>
      <c r="B308">
        <v>56310007</v>
      </c>
      <c r="C308" t="s">
        <v>983</v>
      </c>
      <c r="D308" t="s">
        <v>275</v>
      </c>
      <c r="E308">
        <v>44.7</v>
      </c>
    </row>
    <row r="309" spans="1:5" ht="15">
      <c r="A309">
        <v>307</v>
      </c>
      <c r="B309">
        <v>56310329</v>
      </c>
      <c r="C309" t="s">
        <v>984</v>
      </c>
      <c r="D309" t="s">
        <v>281</v>
      </c>
      <c r="E309">
        <v>44.7</v>
      </c>
    </row>
    <row r="310" spans="1:5" ht="15">
      <c r="A310">
        <v>308</v>
      </c>
      <c r="B310">
        <v>56310444</v>
      </c>
      <c r="C310" t="s">
        <v>985</v>
      </c>
      <c r="D310" t="s">
        <v>2126</v>
      </c>
      <c r="E310">
        <v>44.7</v>
      </c>
    </row>
    <row r="311" spans="1:5" ht="15">
      <c r="A311">
        <v>309</v>
      </c>
      <c r="B311">
        <v>56310119</v>
      </c>
      <c r="C311" t="s">
        <v>986</v>
      </c>
      <c r="D311" t="s">
        <v>2127</v>
      </c>
      <c r="E311">
        <v>44.6</v>
      </c>
    </row>
    <row r="312" spans="1:5" ht="15">
      <c r="A312">
        <v>310</v>
      </c>
      <c r="B312">
        <v>56310333</v>
      </c>
      <c r="C312" t="s">
        <v>987</v>
      </c>
      <c r="D312" t="s">
        <v>566</v>
      </c>
      <c r="E312">
        <v>44.6</v>
      </c>
    </row>
    <row r="313" spans="1:5" ht="15">
      <c r="A313">
        <v>311</v>
      </c>
      <c r="B313">
        <v>56310343</v>
      </c>
      <c r="C313" t="s">
        <v>988</v>
      </c>
      <c r="D313" t="s">
        <v>2128</v>
      </c>
      <c r="E313">
        <v>44.6</v>
      </c>
    </row>
    <row r="314" spans="1:5" ht="15">
      <c r="A314">
        <v>312</v>
      </c>
      <c r="B314">
        <v>56310398</v>
      </c>
      <c r="C314" t="s">
        <v>989</v>
      </c>
      <c r="D314" t="s">
        <v>2129</v>
      </c>
      <c r="E314">
        <v>44.6</v>
      </c>
    </row>
    <row r="315" spans="1:5" ht="15">
      <c r="A315">
        <v>313</v>
      </c>
      <c r="B315">
        <v>56310436</v>
      </c>
      <c r="C315" t="s">
        <v>990</v>
      </c>
      <c r="D315" t="s">
        <v>282</v>
      </c>
      <c r="E315">
        <v>44.6</v>
      </c>
    </row>
    <row r="316" spans="1:5" ht="15">
      <c r="A316">
        <v>314</v>
      </c>
      <c r="B316">
        <v>56310194</v>
      </c>
      <c r="C316" t="s">
        <v>991</v>
      </c>
      <c r="D316" t="s">
        <v>2130</v>
      </c>
      <c r="E316">
        <v>44.5</v>
      </c>
    </row>
    <row r="317" spans="1:5" ht="15">
      <c r="A317">
        <v>315</v>
      </c>
      <c r="B317">
        <v>56310128</v>
      </c>
      <c r="C317" t="s">
        <v>992</v>
      </c>
      <c r="D317" t="s">
        <v>2131</v>
      </c>
      <c r="E317">
        <v>44.4</v>
      </c>
    </row>
    <row r="318" spans="1:5" ht="15">
      <c r="A318">
        <v>316</v>
      </c>
      <c r="B318">
        <v>56310210</v>
      </c>
      <c r="C318" t="s">
        <v>993</v>
      </c>
      <c r="D318" t="s">
        <v>280</v>
      </c>
      <c r="E318">
        <v>44.3</v>
      </c>
    </row>
    <row r="319" spans="1:5" ht="15">
      <c r="A319">
        <v>317</v>
      </c>
      <c r="B319">
        <v>56310297</v>
      </c>
      <c r="C319" t="s">
        <v>994</v>
      </c>
      <c r="D319" t="s">
        <v>2132</v>
      </c>
      <c r="E319">
        <v>44.3</v>
      </c>
    </row>
    <row r="320" spans="1:5" ht="15">
      <c r="A320">
        <v>318</v>
      </c>
      <c r="B320">
        <v>56310188</v>
      </c>
      <c r="C320" t="s">
        <v>995</v>
      </c>
      <c r="D320" t="s">
        <v>280</v>
      </c>
      <c r="E320">
        <v>44.2</v>
      </c>
    </row>
    <row r="321" spans="1:5" ht="15">
      <c r="A321">
        <v>319</v>
      </c>
      <c r="B321">
        <v>56310438</v>
      </c>
      <c r="C321" t="s">
        <v>996</v>
      </c>
      <c r="D321" t="s">
        <v>271</v>
      </c>
      <c r="E321">
        <v>44.2</v>
      </c>
    </row>
    <row r="322" spans="1:5" ht="15">
      <c r="A322">
        <v>320</v>
      </c>
      <c r="B322">
        <v>56310055</v>
      </c>
      <c r="C322" t="s">
        <v>997</v>
      </c>
      <c r="D322" t="s">
        <v>571</v>
      </c>
      <c r="E322">
        <v>44</v>
      </c>
    </row>
    <row r="323" spans="1:5" ht="15">
      <c r="A323">
        <v>321</v>
      </c>
      <c r="B323">
        <v>56310008</v>
      </c>
      <c r="C323" t="s">
        <v>998</v>
      </c>
      <c r="D323" t="s">
        <v>271</v>
      </c>
      <c r="E323">
        <v>43.9</v>
      </c>
    </row>
    <row r="324" spans="1:5" ht="15">
      <c r="A324">
        <v>322</v>
      </c>
      <c r="B324">
        <v>56310369</v>
      </c>
      <c r="C324" t="s">
        <v>999</v>
      </c>
      <c r="D324" t="s">
        <v>2133</v>
      </c>
      <c r="E324">
        <v>43.9</v>
      </c>
    </row>
    <row r="325" spans="1:5" ht="15">
      <c r="A325">
        <v>323</v>
      </c>
      <c r="B325">
        <v>56310028</v>
      </c>
      <c r="C325" t="s">
        <v>1000</v>
      </c>
      <c r="D325" t="s">
        <v>561</v>
      </c>
      <c r="E325">
        <v>43.8</v>
      </c>
    </row>
    <row r="326" spans="1:5" ht="15">
      <c r="A326">
        <v>324</v>
      </c>
      <c r="B326">
        <v>56310205</v>
      </c>
      <c r="C326" t="s">
        <v>1001</v>
      </c>
      <c r="D326" t="s">
        <v>275</v>
      </c>
      <c r="E326">
        <v>43.8</v>
      </c>
    </row>
    <row r="327" spans="1:5" ht="15">
      <c r="A327">
        <v>325</v>
      </c>
      <c r="B327">
        <v>56310308</v>
      </c>
      <c r="C327" t="s">
        <v>1002</v>
      </c>
      <c r="D327" t="s">
        <v>548</v>
      </c>
      <c r="E327">
        <v>43.8</v>
      </c>
    </row>
    <row r="328" spans="1:5" ht="15">
      <c r="A328">
        <v>326</v>
      </c>
      <c r="B328">
        <v>56310206</v>
      </c>
      <c r="C328" t="s">
        <v>1003</v>
      </c>
      <c r="D328" t="s">
        <v>2134</v>
      </c>
      <c r="E328">
        <v>43.7</v>
      </c>
    </row>
    <row r="329" spans="1:5" ht="15">
      <c r="A329">
        <v>327</v>
      </c>
      <c r="B329">
        <v>56310284</v>
      </c>
      <c r="C329" t="s">
        <v>1004</v>
      </c>
      <c r="D329" t="s">
        <v>275</v>
      </c>
      <c r="E329">
        <v>43.7</v>
      </c>
    </row>
    <row r="330" spans="1:5" ht="15">
      <c r="A330">
        <v>328</v>
      </c>
      <c r="B330">
        <v>56310260</v>
      </c>
      <c r="C330" t="s">
        <v>1005</v>
      </c>
      <c r="D330" t="s">
        <v>270</v>
      </c>
      <c r="E330">
        <v>43.6</v>
      </c>
    </row>
    <row r="331" spans="1:5" ht="15">
      <c r="A331">
        <v>329</v>
      </c>
      <c r="B331">
        <v>56310111</v>
      </c>
      <c r="C331" t="s">
        <v>1988</v>
      </c>
      <c r="D331" t="s">
        <v>590</v>
      </c>
      <c r="E331">
        <v>43.5</v>
      </c>
    </row>
    <row r="332" spans="1:5" ht="15">
      <c r="A332">
        <v>330</v>
      </c>
      <c r="B332">
        <v>56310367</v>
      </c>
      <c r="C332" t="s">
        <v>1989</v>
      </c>
      <c r="D332" t="s">
        <v>2135</v>
      </c>
      <c r="E332">
        <v>43.5</v>
      </c>
    </row>
    <row r="333" spans="1:5" ht="15">
      <c r="A333">
        <v>331</v>
      </c>
      <c r="B333">
        <v>56310110</v>
      </c>
      <c r="C333" t="s">
        <v>1990</v>
      </c>
      <c r="D333" t="s">
        <v>590</v>
      </c>
      <c r="E333">
        <v>43.4</v>
      </c>
    </row>
    <row r="334" spans="1:5" ht="15">
      <c r="A334">
        <v>332</v>
      </c>
      <c r="B334">
        <v>56310150</v>
      </c>
      <c r="C334" t="s">
        <v>1991</v>
      </c>
      <c r="D334" t="s">
        <v>552</v>
      </c>
      <c r="E334">
        <v>43.4</v>
      </c>
    </row>
    <row r="335" spans="1:5" ht="15">
      <c r="A335">
        <v>333</v>
      </c>
      <c r="B335">
        <v>56310159</v>
      </c>
      <c r="C335" t="s">
        <v>1992</v>
      </c>
      <c r="D335" t="s">
        <v>281</v>
      </c>
      <c r="E335">
        <v>43.4</v>
      </c>
    </row>
    <row r="336" spans="1:5" ht="15">
      <c r="A336">
        <v>334</v>
      </c>
      <c r="B336">
        <v>56310360</v>
      </c>
      <c r="C336" t="s">
        <v>1993</v>
      </c>
      <c r="D336" t="s">
        <v>282</v>
      </c>
      <c r="E336">
        <v>43.4</v>
      </c>
    </row>
    <row r="337" spans="1:5" ht="15">
      <c r="A337">
        <v>335</v>
      </c>
      <c r="B337">
        <v>56310203</v>
      </c>
      <c r="C337" t="s">
        <v>1994</v>
      </c>
      <c r="D337" t="s">
        <v>2136</v>
      </c>
      <c r="E337">
        <v>43.3</v>
      </c>
    </row>
    <row r="338" spans="1:5" ht="15">
      <c r="A338">
        <v>336</v>
      </c>
      <c r="B338">
        <v>56310277</v>
      </c>
      <c r="C338" t="s">
        <v>1995</v>
      </c>
      <c r="D338" t="s">
        <v>583</v>
      </c>
      <c r="E338">
        <v>43.2</v>
      </c>
    </row>
    <row r="339" spans="1:5" ht="15">
      <c r="A339">
        <v>337</v>
      </c>
      <c r="B339">
        <v>56310317</v>
      </c>
      <c r="C339" t="s">
        <v>1996</v>
      </c>
      <c r="D339" t="s">
        <v>280</v>
      </c>
      <c r="E339">
        <v>43.2</v>
      </c>
    </row>
    <row r="340" spans="1:5" ht="15">
      <c r="A340">
        <v>338</v>
      </c>
      <c r="B340">
        <v>56310182</v>
      </c>
      <c r="C340" t="s">
        <v>1997</v>
      </c>
      <c r="D340" t="s">
        <v>2137</v>
      </c>
      <c r="E340">
        <v>43.1</v>
      </c>
    </row>
    <row r="341" spans="1:5" ht="15">
      <c r="A341">
        <v>339</v>
      </c>
      <c r="B341">
        <v>56310254</v>
      </c>
      <c r="C341" t="s">
        <v>1998</v>
      </c>
      <c r="D341" t="s">
        <v>2138</v>
      </c>
      <c r="E341">
        <v>43.1</v>
      </c>
    </row>
    <row r="342" spans="1:5" ht="15">
      <c r="A342">
        <v>340</v>
      </c>
      <c r="B342">
        <v>56310337</v>
      </c>
      <c r="C342" t="s">
        <v>1999</v>
      </c>
      <c r="D342" t="s">
        <v>2139</v>
      </c>
      <c r="E342">
        <v>43</v>
      </c>
    </row>
    <row r="343" spans="1:5" ht="15">
      <c r="A343">
        <v>341</v>
      </c>
      <c r="B343">
        <v>56310191</v>
      </c>
      <c r="C343" t="s">
        <v>2000</v>
      </c>
      <c r="D343" t="s">
        <v>561</v>
      </c>
      <c r="E343">
        <v>42.9</v>
      </c>
    </row>
    <row r="344" spans="1:5" ht="15">
      <c r="A344">
        <v>342</v>
      </c>
      <c r="B344">
        <v>56310336</v>
      </c>
      <c r="C344" t="s">
        <v>2001</v>
      </c>
      <c r="D344" t="s">
        <v>554</v>
      </c>
      <c r="E344">
        <v>42.9</v>
      </c>
    </row>
    <row r="345" spans="1:5" ht="15">
      <c r="A345">
        <v>343</v>
      </c>
      <c r="B345">
        <v>56310100</v>
      </c>
      <c r="C345" t="s">
        <v>2002</v>
      </c>
      <c r="D345" t="s">
        <v>548</v>
      </c>
      <c r="E345">
        <v>42.8</v>
      </c>
    </row>
    <row r="346" spans="1:5" ht="15">
      <c r="A346">
        <v>344</v>
      </c>
      <c r="B346">
        <v>56310350</v>
      </c>
      <c r="C346" t="s">
        <v>2003</v>
      </c>
      <c r="D346" t="s">
        <v>271</v>
      </c>
      <c r="E346">
        <v>42.8</v>
      </c>
    </row>
    <row r="347" spans="1:5" ht="15">
      <c r="A347">
        <v>345</v>
      </c>
      <c r="B347">
        <v>56310099</v>
      </c>
      <c r="C347" t="s">
        <v>2004</v>
      </c>
      <c r="D347" t="s">
        <v>282</v>
      </c>
      <c r="E347">
        <v>42.7</v>
      </c>
    </row>
    <row r="348" spans="1:5" ht="15">
      <c r="A348">
        <v>346</v>
      </c>
      <c r="B348">
        <v>56310269</v>
      </c>
      <c r="C348" t="s">
        <v>2005</v>
      </c>
      <c r="D348" t="s">
        <v>270</v>
      </c>
      <c r="E348">
        <v>42.7</v>
      </c>
    </row>
    <row r="349" spans="1:5" ht="15">
      <c r="A349">
        <v>347</v>
      </c>
      <c r="B349">
        <v>56310169</v>
      </c>
      <c r="C349" t="s">
        <v>2006</v>
      </c>
      <c r="D349" t="s">
        <v>2140</v>
      </c>
      <c r="E349">
        <v>42.6</v>
      </c>
    </row>
    <row r="350" spans="1:5" ht="15">
      <c r="A350">
        <v>348</v>
      </c>
      <c r="B350">
        <v>56310172</v>
      </c>
      <c r="C350" t="s">
        <v>2007</v>
      </c>
      <c r="D350" t="s">
        <v>272</v>
      </c>
      <c r="E350">
        <v>42.6</v>
      </c>
    </row>
    <row r="351" spans="1:5" ht="15">
      <c r="A351">
        <v>349</v>
      </c>
      <c r="B351">
        <v>56310197</v>
      </c>
      <c r="C351" t="s">
        <v>2008</v>
      </c>
      <c r="D351" t="s">
        <v>2141</v>
      </c>
      <c r="E351">
        <v>42.5</v>
      </c>
    </row>
    <row r="352" spans="1:5" ht="15">
      <c r="A352">
        <v>350</v>
      </c>
      <c r="B352">
        <v>56310207</v>
      </c>
      <c r="C352" t="s">
        <v>2009</v>
      </c>
      <c r="D352" t="s">
        <v>275</v>
      </c>
      <c r="E352">
        <v>42.5</v>
      </c>
    </row>
    <row r="353" spans="1:5" ht="15">
      <c r="A353">
        <v>351</v>
      </c>
      <c r="B353">
        <v>56310431</v>
      </c>
      <c r="C353" t="s">
        <v>2010</v>
      </c>
      <c r="D353" t="s">
        <v>272</v>
      </c>
      <c r="E353">
        <v>42.5</v>
      </c>
    </row>
    <row r="354" spans="1:5" ht="15">
      <c r="A354">
        <v>352</v>
      </c>
      <c r="B354">
        <v>56310397</v>
      </c>
      <c r="C354" t="s">
        <v>0</v>
      </c>
      <c r="D354" t="s">
        <v>2142</v>
      </c>
      <c r="E354">
        <v>42.4</v>
      </c>
    </row>
    <row r="355" spans="1:5" ht="15">
      <c r="A355">
        <v>353</v>
      </c>
      <c r="B355">
        <v>56310390</v>
      </c>
      <c r="C355" t="s">
        <v>1</v>
      </c>
      <c r="D355" t="s">
        <v>276</v>
      </c>
      <c r="E355">
        <v>42.3</v>
      </c>
    </row>
    <row r="356" spans="1:5" ht="15">
      <c r="A356">
        <v>354</v>
      </c>
      <c r="B356">
        <v>56310435</v>
      </c>
      <c r="C356" t="s">
        <v>2</v>
      </c>
      <c r="D356" t="s">
        <v>272</v>
      </c>
      <c r="E356">
        <v>42.3</v>
      </c>
    </row>
    <row r="357" spans="1:5" ht="15">
      <c r="A357">
        <v>355</v>
      </c>
      <c r="B357">
        <v>56310261</v>
      </c>
      <c r="C357" t="s">
        <v>3</v>
      </c>
      <c r="D357" t="s">
        <v>556</v>
      </c>
      <c r="E357">
        <v>42.2</v>
      </c>
    </row>
    <row r="358" spans="1:5" ht="15">
      <c r="A358">
        <v>356</v>
      </c>
      <c r="B358">
        <v>56310387</v>
      </c>
      <c r="C358" t="s">
        <v>4</v>
      </c>
      <c r="D358" t="s">
        <v>276</v>
      </c>
      <c r="E358">
        <v>42.2</v>
      </c>
    </row>
    <row r="359" spans="1:5" ht="15">
      <c r="A359">
        <v>357</v>
      </c>
      <c r="B359">
        <v>56310059</v>
      </c>
      <c r="C359" t="s">
        <v>5</v>
      </c>
      <c r="D359" t="s">
        <v>272</v>
      </c>
      <c r="E359">
        <v>42.1</v>
      </c>
    </row>
    <row r="360" spans="1:5" ht="15">
      <c r="A360">
        <v>358</v>
      </c>
      <c r="B360">
        <v>56310381</v>
      </c>
      <c r="C360" t="s">
        <v>6</v>
      </c>
      <c r="D360" t="s">
        <v>271</v>
      </c>
      <c r="E360">
        <v>42.1</v>
      </c>
    </row>
    <row r="361" spans="1:5" ht="15">
      <c r="A361">
        <v>359</v>
      </c>
      <c r="B361">
        <v>56310033</v>
      </c>
      <c r="C361" t="s">
        <v>7</v>
      </c>
      <c r="D361" t="s">
        <v>272</v>
      </c>
      <c r="E361">
        <v>42</v>
      </c>
    </row>
    <row r="362" spans="1:5" ht="15">
      <c r="A362">
        <v>360</v>
      </c>
      <c r="B362">
        <v>56310211</v>
      </c>
      <c r="C362" t="s">
        <v>8</v>
      </c>
      <c r="D362" t="s">
        <v>272</v>
      </c>
      <c r="E362">
        <v>42</v>
      </c>
    </row>
    <row r="363" spans="1:5" ht="15">
      <c r="A363">
        <v>361</v>
      </c>
      <c r="B363">
        <v>56310299</v>
      </c>
      <c r="C363" t="s">
        <v>9</v>
      </c>
      <c r="D363" t="s">
        <v>550</v>
      </c>
      <c r="E363">
        <v>42</v>
      </c>
    </row>
    <row r="364" spans="1:5" ht="15">
      <c r="A364">
        <v>362</v>
      </c>
      <c r="B364">
        <v>56310173</v>
      </c>
      <c r="C364" t="s">
        <v>10</v>
      </c>
      <c r="D364" t="s">
        <v>2143</v>
      </c>
      <c r="E364">
        <v>41.8</v>
      </c>
    </row>
    <row r="365" spans="1:5" ht="15">
      <c r="A365">
        <v>363</v>
      </c>
      <c r="B365">
        <v>56310192</v>
      </c>
      <c r="C365" t="s">
        <v>11</v>
      </c>
      <c r="D365" t="s">
        <v>275</v>
      </c>
      <c r="E365">
        <v>41.8</v>
      </c>
    </row>
    <row r="366" spans="1:5" ht="15">
      <c r="A366">
        <v>364</v>
      </c>
      <c r="B366">
        <v>56310356</v>
      </c>
      <c r="C366" t="s">
        <v>12</v>
      </c>
      <c r="D366" t="s">
        <v>2144</v>
      </c>
      <c r="E366">
        <v>41.8</v>
      </c>
    </row>
    <row r="367" spans="1:5" ht="15">
      <c r="A367">
        <v>365</v>
      </c>
      <c r="B367">
        <v>56310155</v>
      </c>
      <c r="C367" t="s">
        <v>13</v>
      </c>
      <c r="D367" t="s">
        <v>282</v>
      </c>
      <c r="E367">
        <v>41.6</v>
      </c>
    </row>
    <row r="368" spans="1:5" ht="15">
      <c r="A368">
        <v>366</v>
      </c>
      <c r="B368">
        <v>56310412</v>
      </c>
      <c r="C368" t="s">
        <v>14</v>
      </c>
      <c r="D368" t="s">
        <v>2145</v>
      </c>
      <c r="E368">
        <v>41.6</v>
      </c>
    </row>
    <row r="369" spans="1:5" ht="15">
      <c r="A369">
        <v>367</v>
      </c>
      <c r="B369">
        <v>56310247</v>
      </c>
      <c r="C369" t="s">
        <v>15</v>
      </c>
      <c r="D369" t="s">
        <v>2146</v>
      </c>
      <c r="E369">
        <v>41.5</v>
      </c>
    </row>
    <row r="370" spans="1:5" ht="15">
      <c r="A370">
        <v>368</v>
      </c>
      <c r="B370">
        <v>56310080</v>
      </c>
      <c r="C370" t="s">
        <v>16</v>
      </c>
      <c r="D370" t="s">
        <v>2147</v>
      </c>
      <c r="E370">
        <v>41.4</v>
      </c>
    </row>
    <row r="371" spans="1:5" ht="15">
      <c r="A371">
        <v>369</v>
      </c>
      <c r="B371">
        <v>56310133</v>
      </c>
      <c r="C371" t="s">
        <v>17</v>
      </c>
      <c r="D371" t="s">
        <v>275</v>
      </c>
      <c r="E371">
        <v>41.4</v>
      </c>
    </row>
    <row r="372" spans="1:5" ht="15">
      <c r="A372">
        <v>370</v>
      </c>
      <c r="B372">
        <v>56310401</v>
      </c>
      <c r="C372" t="s">
        <v>18</v>
      </c>
      <c r="D372" t="s">
        <v>2148</v>
      </c>
      <c r="E372">
        <v>41.4</v>
      </c>
    </row>
    <row r="373" spans="1:5" ht="15">
      <c r="A373">
        <v>371</v>
      </c>
      <c r="B373">
        <v>56310273</v>
      </c>
      <c r="C373" t="s">
        <v>19</v>
      </c>
      <c r="D373" t="s">
        <v>2149</v>
      </c>
      <c r="E373">
        <v>41.2</v>
      </c>
    </row>
    <row r="374" spans="1:5" ht="15">
      <c r="A374">
        <v>372</v>
      </c>
      <c r="B374">
        <v>56310373</v>
      </c>
      <c r="C374" t="s">
        <v>2039</v>
      </c>
      <c r="D374" t="s">
        <v>2150</v>
      </c>
      <c r="E374">
        <v>41.2</v>
      </c>
    </row>
    <row r="375" spans="1:5" ht="15">
      <c r="A375">
        <v>373</v>
      </c>
      <c r="B375">
        <v>56310447</v>
      </c>
      <c r="C375" t="s">
        <v>2040</v>
      </c>
      <c r="D375" t="s">
        <v>2151</v>
      </c>
      <c r="E375">
        <v>41.2</v>
      </c>
    </row>
    <row r="376" spans="1:5" ht="15">
      <c r="A376">
        <v>374</v>
      </c>
      <c r="B376">
        <v>56310162</v>
      </c>
      <c r="C376" t="s">
        <v>2041</v>
      </c>
      <c r="D376" t="s">
        <v>552</v>
      </c>
      <c r="E376">
        <v>41.1</v>
      </c>
    </row>
    <row r="377" spans="1:5" ht="15">
      <c r="A377">
        <v>375</v>
      </c>
      <c r="B377">
        <v>56310300</v>
      </c>
      <c r="C377" t="s">
        <v>2042</v>
      </c>
      <c r="D377" t="s">
        <v>275</v>
      </c>
      <c r="E377">
        <v>41</v>
      </c>
    </row>
    <row r="378" spans="1:5" ht="15">
      <c r="A378">
        <v>376</v>
      </c>
      <c r="B378">
        <v>56310017</v>
      </c>
      <c r="C378" t="s">
        <v>2043</v>
      </c>
      <c r="D378" t="s">
        <v>548</v>
      </c>
      <c r="E378">
        <v>40.9</v>
      </c>
    </row>
    <row r="379" spans="1:5" ht="15">
      <c r="A379">
        <v>377</v>
      </c>
      <c r="B379">
        <v>56310267</v>
      </c>
      <c r="C379" t="s">
        <v>2044</v>
      </c>
      <c r="D379" t="s">
        <v>271</v>
      </c>
      <c r="E379">
        <v>40.8</v>
      </c>
    </row>
    <row r="380" spans="1:5" ht="15">
      <c r="A380">
        <v>378</v>
      </c>
      <c r="B380">
        <v>56310195</v>
      </c>
      <c r="C380" t="s">
        <v>2045</v>
      </c>
      <c r="D380" t="s">
        <v>270</v>
      </c>
      <c r="E380">
        <v>40.7</v>
      </c>
    </row>
    <row r="381" spans="1:5" ht="15">
      <c r="A381">
        <v>379</v>
      </c>
      <c r="B381">
        <v>56310310</v>
      </c>
      <c r="C381" t="s">
        <v>2046</v>
      </c>
      <c r="D381" t="s">
        <v>272</v>
      </c>
      <c r="E381">
        <v>40.7</v>
      </c>
    </row>
    <row r="382" spans="1:5" ht="15">
      <c r="A382">
        <v>380</v>
      </c>
      <c r="B382">
        <v>56310434</v>
      </c>
      <c r="C382" t="s">
        <v>2047</v>
      </c>
      <c r="D382" t="s">
        <v>561</v>
      </c>
      <c r="E382">
        <v>40.5</v>
      </c>
    </row>
    <row r="383" spans="1:5" ht="15">
      <c r="A383">
        <v>381</v>
      </c>
      <c r="B383">
        <v>56310168</v>
      </c>
      <c r="C383" t="s">
        <v>2048</v>
      </c>
      <c r="D383" t="s">
        <v>271</v>
      </c>
      <c r="E383">
        <v>40.2</v>
      </c>
    </row>
    <row r="384" spans="1:5" ht="15">
      <c r="A384">
        <v>382</v>
      </c>
      <c r="B384">
        <v>56310359</v>
      </c>
      <c r="C384" t="s">
        <v>2049</v>
      </c>
      <c r="D384" t="s">
        <v>270</v>
      </c>
      <c r="E384">
        <v>40.2</v>
      </c>
    </row>
    <row r="385" spans="1:5" ht="15">
      <c r="A385">
        <v>383</v>
      </c>
      <c r="B385">
        <v>56310233</v>
      </c>
      <c r="C385" t="s">
        <v>2050</v>
      </c>
      <c r="D385" t="s">
        <v>546</v>
      </c>
      <c r="E385">
        <v>40.1</v>
      </c>
    </row>
    <row r="386" spans="1:5" ht="15">
      <c r="A386">
        <v>384</v>
      </c>
      <c r="B386">
        <v>56310371</v>
      </c>
      <c r="C386" t="s">
        <v>2051</v>
      </c>
      <c r="D386" t="s">
        <v>272</v>
      </c>
      <c r="E386">
        <v>40.1</v>
      </c>
    </row>
    <row r="387" spans="1:5" ht="15">
      <c r="A387">
        <v>385</v>
      </c>
      <c r="B387">
        <v>56310114</v>
      </c>
      <c r="C387" t="s">
        <v>2052</v>
      </c>
      <c r="D387" t="s">
        <v>2152</v>
      </c>
      <c r="E387">
        <v>39.7</v>
      </c>
    </row>
    <row r="388" spans="1:5" ht="15">
      <c r="A388">
        <v>386</v>
      </c>
      <c r="B388">
        <v>56310122</v>
      </c>
      <c r="C388" t="s">
        <v>2053</v>
      </c>
      <c r="D388" t="s">
        <v>571</v>
      </c>
      <c r="E388">
        <v>39.5</v>
      </c>
    </row>
    <row r="389" spans="1:5" ht="15">
      <c r="A389">
        <v>387</v>
      </c>
      <c r="B389">
        <v>56310204</v>
      </c>
      <c r="C389" t="s">
        <v>2054</v>
      </c>
      <c r="D389" t="s">
        <v>270</v>
      </c>
      <c r="E389">
        <v>39.5</v>
      </c>
    </row>
    <row r="390" spans="1:5" ht="15">
      <c r="A390">
        <v>388</v>
      </c>
      <c r="B390">
        <v>56310349</v>
      </c>
      <c r="C390" t="s">
        <v>2055</v>
      </c>
      <c r="D390" t="s">
        <v>548</v>
      </c>
      <c r="E390">
        <v>39.5</v>
      </c>
    </row>
    <row r="391" spans="1:5" ht="15">
      <c r="A391">
        <v>389</v>
      </c>
      <c r="B391">
        <v>56310442</v>
      </c>
      <c r="C391" t="s">
        <v>2056</v>
      </c>
      <c r="D391" t="s">
        <v>2153</v>
      </c>
      <c r="E391">
        <v>39.5</v>
      </c>
    </row>
    <row r="392" spans="1:5" ht="15">
      <c r="A392">
        <v>390</v>
      </c>
      <c r="B392">
        <v>56310229</v>
      </c>
      <c r="C392" t="s">
        <v>2057</v>
      </c>
      <c r="D392" t="s">
        <v>282</v>
      </c>
      <c r="E392">
        <v>39.4</v>
      </c>
    </row>
    <row r="393" spans="1:5" ht="15">
      <c r="A393">
        <v>391</v>
      </c>
      <c r="B393">
        <v>56310293</v>
      </c>
      <c r="C393" t="s">
        <v>2058</v>
      </c>
      <c r="D393" t="s">
        <v>272</v>
      </c>
      <c r="E393">
        <v>39.4</v>
      </c>
    </row>
    <row r="394" spans="1:5" ht="15">
      <c r="A394">
        <v>392</v>
      </c>
      <c r="B394">
        <v>56310072</v>
      </c>
      <c r="C394" t="s">
        <v>2059</v>
      </c>
      <c r="D394" t="s">
        <v>566</v>
      </c>
      <c r="E394">
        <v>39.3</v>
      </c>
    </row>
    <row r="395" spans="1:5" ht="15">
      <c r="A395">
        <v>393</v>
      </c>
      <c r="B395">
        <v>56310153</v>
      </c>
      <c r="C395" t="s">
        <v>2060</v>
      </c>
      <c r="D395" t="s">
        <v>552</v>
      </c>
      <c r="E395">
        <v>39.3</v>
      </c>
    </row>
    <row r="396" spans="1:5" ht="15">
      <c r="A396">
        <v>394</v>
      </c>
      <c r="B396">
        <v>56310228</v>
      </c>
      <c r="C396" t="s">
        <v>2061</v>
      </c>
      <c r="D396" t="s">
        <v>571</v>
      </c>
      <c r="E396">
        <v>39.3</v>
      </c>
    </row>
    <row r="397" spans="1:5" ht="15">
      <c r="A397">
        <v>395</v>
      </c>
      <c r="B397">
        <v>56310335</v>
      </c>
      <c r="C397" t="s">
        <v>2062</v>
      </c>
      <c r="D397" t="s">
        <v>554</v>
      </c>
      <c r="E397">
        <v>39.3</v>
      </c>
    </row>
    <row r="398" spans="1:5" ht="15">
      <c r="A398">
        <v>396</v>
      </c>
      <c r="B398">
        <v>56310318</v>
      </c>
      <c r="C398" t="s">
        <v>2063</v>
      </c>
      <c r="D398" t="s">
        <v>282</v>
      </c>
      <c r="E398">
        <v>39.2</v>
      </c>
    </row>
    <row r="399" spans="1:5" ht="15">
      <c r="A399">
        <v>397</v>
      </c>
      <c r="B399">
        <v>56310123</v>
      </c>
      <c r="C399" t="s">
        <v>2064</v>
      </c>
      <c r="D399" t="s">
        <v>2154</v>
      </c>
      <c r="E399">
        <v>39.1</v>
      </c>
    </row>
    <row r="400" spans="1:5" ht="15">
      <c r="A400">
        <v>398</v>
      </c>
      <c r="B400">
        <v>56310040</v>
      </c>
      <c r="C400" t="s">
        <v>2065</v>
      </c>
      <c r="D400" t="s">
        <v>275</v>
      </c>
      <c r="E400">
        <v>38.9</v>
      </c>
    </row>
    <row r="401" spans="1:5" ht="15">
      <c r="A401">
        <v>399</v>
      </c>
      <c r="B401">
        <v>56310016</v>
      </c>
      <c r="C401" t="s">
        <v>2066</v>
      </c>
      <c r="D401" t="s">
        <v>272</v>
      </c>
      <c r="E401">
        <v>38.8</v>
      </c>
    </row>
    <row r="402" spans="1:5" ht="15">
      <c r="A402">
        <v>400</v>
      </c>
      <c r="B402">
        <v>56310134</v>
      </c>
      <c r="C402" t="s">
        <v>2067</v>
      </c>
      <c r="D402" t="s">
        <v>272</v>
      </c>
      <c r="E402">
        <v>38.6</v>
      </c>
    </row>
    <row r="403" spans="1:5" ht="15">
      <c r="A403">
        <v>401</v>
      </c>
      <c r="B403">
        <v>56310212</v>
      </c>
      <c r="C403" t="s">
        <v>2068</v>
      </c>
      <c r="D403" t="s">
        <v>284</v>
      </c>
      <c r="E403">
        <v>37.8</v>
      </c>
    </row>
    <row r="404" spans="1:5" ht="15">
      <c r="A404">
        <v>402</v>
      </c>
      <c r="B404">
        <v>56310127</v>
      </c>
      <c r="C404" t="s">
        <v>2069</v>
      </c>
      <c r="D404" t="s">
        <v>2155</v>
      </c>
      <c r="E404">
        <v>37.3</v>
      </c>
    </row>
    <row r="405" spans="1:5" ht="15">
      <c r="A405">
        <v>403</v>
      </c>
      <c r="B405">
        <v>56310285</v>
      </c>
      <c r="C405" t="s">
        <v>2070</v>
      </c>
      <c r="D405" t="s">
        <v>2156</v>
      </c>
      <c r="E405">
        <v>37.3</v>
      </c>
    </row>
    <row r="406" spans="1:5" ht="15">
      <c r="A406">
        <v>404</v>
      </c>
      <c r="B406">
        <v>56310445</v>
      </c>
      <c r="C406" t="s">
        <v>2071</v>
      </c>
      <c r="D406" t="s">
        <v>271</v>
      </c>
      <c r="E406">
        <v>37</v>
      </c>
    </row>
    <row r="407" spans="1:5" ht="15">
      <c r="A407">
        <v>405</v>
      </c>
      <c r="B407">
        <v>56310139</v>
      </c>
      <c r="C407" t="s">
        <v>2072</v>
      </c>
      <c r="D407" t="s">
        <v>2157</v>
      </c>
      <c r="E407">
        <v>36.7</v>
      </c>
    </row>
    <row r="408" spans="1:5" ht="15">
      <c r="A408">
        <v>406</v>
      </c>
      <c r="B408">
        <v>56310354</v>
      </c>
      <c r="C408" t="s">
        <v>2073</v>
      </c>
      <c r="D408" t="s">
        <v>271</v>
      </c>
      <c r="E408">
        <v>36.5</v>
      </c>
    </row>
    <row r="409" spans="1:5" ht="15">
      <c r="A409">
        <v>407</v>
      </c>
      <c r="B409">
        <v>56310399</v>
      </c>
      <c r="C409" t="s">
        <v>2074</v>
      </c>
      <c r="D409" t="s">
        <v>275</v>
      </c>
      <c r="E409">
        <v>36.5</v>
      </c>
    </row>
    <row r="410" spans="1:5" ht="15">
      <c r="A410">
        <v>408</v>
      </c>
      <c r="B410">
        <v>56310138</v>
      </c>
      <c r="C410" t="s">
        <v>2075</v>
      </c>
      <c r="D410" t="s">
        <v>280</v>
      </c>
      <c r="E410">
        <v>36.2</v>
      </c>
    </row>
    <row r="411" spans="1:5" ht="15">
      <c r="A411">
        <v>409</v>
      </c>
      <c r="B411">
        <v>56310251</v>
      </c>
      <c r="C411" t="s">
        <v>2076</v>
      </c>
      <c r="D411" t="s">
        <v>562</v>
      </c>
      <c r="E411">
        <v>36.1</v>
      </c>
    </row>
    <row r="412" spans="1:5" ht="15">
      <c r="A412">
        <v>410</v>
      </c>
      <c r="B412">
        <v>56310379</v>
      </c>
      <c r="C412" t="s">
        <v>2077</v>
      </c>
      <c r="D412" t="s">
        <v>272</v>
      </c>
      <c r="E412">
        <v>36.1</v>
      </c>
    </row>
    <row r="413" spans="1:5" ht="15">
      <c r="A413">
        <v>411</v>
      </c>
      <c r="B413">
        <v>56310223</v>
      </c>
      <c r="C413" t="s">
        <v>2078</v>
      </c>
      <c r="D413" t="s">
        <v>272</v>
      </c>
      <c r="E413">
        <v>36</v>
      </c>
    </row>
    <row r="414" spans="1:5" ht="15">
      <c r="A414">
        <v>412</v>
      </c>
      <c r="B414">
        <v>56310262</v>
      </c>
      <c r="C414" t="s">
        <v>2079</v>
      </c>
      <c r="D414" t="s">
        <v>2158</v>
      </c>
      <c r="E414">
        <v>35.9</v>
      </c>
    </row>
    <row r="415" spans="1:5" ht="15">
      <c r="A415">
        <v>413</v>
      </c>
      <c r="B415">
        <v>56310250</v>
      </c>
      <c r="C415" t="s">
        <v>2080</v>
      </c>
      <c r="D415" t="s">
        <v>583</v>
      </c>
      <c r="E415">
        <v>35.8</v>
      </c>
    </row>
    <row r="416" spans="1:5" ht="15">
      <c r="A416">
        <v>414</v>
      </c>
      <c r="B416">
        <v>56310415</v>
      </c>
      <c r="C416" t="s">
        <v>2081</v>
      </c>
      <c r="D416" t="s">
        <v>590</v>
      </c>
      <c r="E416">
        <v>35.8</v>
      </c>
    </row>
    <row r="417" spans="1:5" ht="15">
      <c r="A417">
        <v>415</v>
      </c>
      <c r="B417">
        <v>56310090</v>
      </c>
      <c r="C417" t="s">
        <v>2082</v>
      </c>
      <c r="D417" t="s">
        <v>276</v>
      </c>
      <c r="E417">
        <v>35.3</v>
      </c>
    </row>
    <row r="418" spans="1:5" ht="15">
      <c r="A418">
        <v>416</v>
      </c>
      <c r="B418">
        <v>56310394</v>
      </c>
      <c r="C418" t="s">
        <v>2083</v>
      </c>
      <c r="D418" t="s">
        <v>276</v>
      </c>
      <c r="E418">
        <v>35.3</v>
      </c>
    </row>
    <row r="419" spans="1:5" ht="15">
      <c r="A419">
        <v>417</v>
      </c>
      <c r="B419">
        <v>56310026</v>
      </c>
      <c r="C419" t="s">
        <v>2084</v>
      </c>
      <c r="D419" t="s">
        <v>566</v>
      </c>
      <c r="E419">
        <v>35.1</v>
      </c>
    </row>
    <row r="420" spans="1:5" ht="15">
      <c r="A420">
        <v>418</v>
      </c>
      <c r="B420">
        <v>56310416</v>
      </c>
      <c r="C420" t="s">
        <v>2085</v>
      </c>
      <c r="D420" t="s">
        <v>590</v>
      </c>
      <c r="E420">
        <v>35.1</v>
      </c>
    </row>
    <row r="421" spans="1:5" ht="15">
      <c r="A421">
        <v>419</v>
      </c>
      <c r="B421">
        <v>56310357</v>
      </c>
      <c r="C421" t="s">
        <v>2086</v>
      </c>
      <c r="D421" t="s">
        <v>272</v>
      </c>
      <c r="E421">
        <v>35</v>
      </c>
    </row>
    <row r="422" spans="1:5" ht="15">
      <c r="A422">
        <v>420</v>
      </c>
      <c r="B422">
        <v>56310374</v>
      </c>
      <c r="C422" t="s">
        <v>2087</v>
      </c>
      <c r="D422" t="s">
        <v>2159</v>
      </c>
      <c r="E422">
        <v>34.4</v>
      </c>
    </row>
    <row r="423" spans="1:5" ht="15">
      <c r="A423">
        <v>421</v>
      </c>
      <c r="B423">
        <v>56310437</v>
      </c>
      <c r="C423" t="s">
        <v>2088</v>
      </c>
      <c r="D423" t="s">
        <v>2160</v>
      </c>
      <c r="E423">
        <v>34</v>
      </c>
    </row>
    <row r="424" spans="1:5" ht="15">
      <c r="A424">
        <v>422</v>
      </c>
      <c r="B424">
        <v>56310432</v>
      </c>
      <c r="C424" t="s">
        <v>2089</v>
      </c>
      <c r="D424" t="s">
        <v>2161</v>
      </c>
      <c r="E424">
        <v>33.7</v>
      </c>
    </row>
    <row r="425" spans="1:5" ht="15">
      <c r="A425">
        <v>423</v>
      </c>
      <c r="B425">
        <v>56310377</v>
      </c>
      <c r="C425" t="s">
        <v>2090</v>
      </c>
      <c r="D425" t="s">
        <v>272</v>
      </c>
      <c r="E425">
        <v>33.5</v>
      </c>
    </row>
    <row r="426" spans="1:5" ht="15">
      <c r="A426">
        <v>424</v>
      </c>
      <c r="B426">
        <v>56310440</v>
      </c>
      <c r="C426" t="s">
        <v>2091</v>
      </c>
      <c r="D426" t="s">
        <v>585</v>
      </c>
      <c r="E426">
        <v>33.4</v>
      </c>
    </row>
    <row r="427" spans="1:5" ht="15">
      <c r="A427">
        <v>425</v>
      </c>
      <c r="B427">
        <v>56310183</v>
      </c>
      <c r="C427" t="s">
        <v>2092</v>
      </c>
      <c r="D427" t="s">
        <v>2162</v>
      </c>
      <c r="E427">
        <v>32.5</v>
      </c>
    </row>
    <row r="428" spans="1:5" ht="15">
      <c r="A428">
        <v>426</v>
      </c>
      <c r="B428">
        <v>56310279</v>
      </c>
      <c r="C428" t="s">
        <v>2093</v>
      </c>
      <c r="D428" t="s">
        <v>2163</v>
      </c>
      <c r="E428">
        <v>32</v>
      </c>
    </row>
    <row r="429" spans="1:5" ht="15">
      <c r="A429">
        <v>427</v>
      </c>
      <c r="B429">
        <v>56310129</v>
      </c>
      <c r="C429" t="s">
        <v>2094</v>
      </c>
      <c r="D429" t="s">
        <v>2154</v>
      </c>
      <c r="E429">
        <v>31.6</v>
      </c>
    </row>
    <row r="430" spans="1:5" ht="15">
      <c r="A430">
        <v>428</v>
      </c>
      <c r="B430">
        <v>56310275</v>
      </c>
      <c r="C430" t="s">
        <v>2095</v>
      </c>
      <c r="D430" t="s">
        <v>2164</v>
      </c>
      <c r="E430">
        <v>30.4</v>
      </c>
    </row>
    <row r="431" spans="1:5" ht="15">
      <c r="A431">
        <v>429</v>
      </c>
      <c r="B431">
        <v>56310130</v>
      </c>
      <c r="C431" t="s">
        <v>2096</v>
      </c>
      <c r="D431" t="s">
        <v>2154</v>
      </c>
      <c r="E431">
        <v>30.3</v>
      </c>
    </row>
    <row r="432" spans="1:5" ht="15">
      <c r="A432">
        <v>430</v>
      </c>
      <c r="B432">
        <v>56310257</v>
      </c>
      <c r="C432" t="s">
        <v>2097</v>
      </c>
      <c r="D432" t="s">
        <v>580</v>
      </c>
      <c r="E432">
        <v>29.8</v>
      </c>
    </row>
    <row r="433" spans="1:5" ht="15">
      <c r="A433">
        <v>431</v>
      </c>
      <c r="B433">
        <v>56310027</v>
      </c>
      <c r="C433" t="s">
        <v>2098</v>
      </c>
      <c r="D433" t="s">
        <v>2165</v>
      </c>
      <c r="E433">
        <v>29.7</v>
      </c>
    </row>
    <row r="434" spans="1:5" ht="15">
      <c r="A434">
        <v>432</v>
      </c>
      <c r="B434">
        <v>56310043</v>
      </c>
      <c r="C434" t="s">
        <v>2099</v>
      </c>
      <c r="D434" t="s">
        <v>2166</v>
      </c>
      <c r="E434">
        <v>28.4</v>
      </c>
    </row>
    <row r="435" spans="1:5" ht="15">
      <c r="A435">
        <v>433</v>
      </c>
      <c r="B435">
        <v>56310406</v>
      </c>
      <c r="C435" t="s">
        <v>2100</v>
      </c>
      <c r="D435" t="s">
        <v>291</v>
      </c>
      <c r="E435">
        <v>28.4</v>
      </c>
    </row>
    <row r="436" spans="1:5" ht="15">
      <c r="A436">
        <v>434</v>
      </c>
      <c r="B436">
        <v>56310165</v>
      </c>
      <c r="C436" t="s">
        <v>2101</v>
      </c>
      <c r="D436" t="s">
        <v>282</v>
      </c>
      <c r="E436">
        <v>27.1</v>
      </c>
    </row>
    <row r="437" spans="1:5" ht="15">
      <c r="A437">
        <v>435</v>
      </c>
      <c r="B437">
        <v>56310339</v>
      </c>
      <c r="C437" t="s">
        <v>2102</v>
      </c>
      <c r="D437" t="s">
        <v>2167</v>
      </c>
      <c r="E437">
        <v>24.2</v>
      </c>
    </row>
    <row r="438" spans="1:5" ht="15">
      <c r="A438">
        <v>436</v>
      </c>
      <c r="B438">
        <v>56310259</v>
      </c>
      <c r="C438" t="s">
        <v>2103</v>
      </c>
      <c r="D438" t="s">
        <v>270</v>
      </c>
      <c r="E438">
        <v>23.3</v>
      </c>
    </row>
    <row r="439" spans="1:5" ht="15">
      <c r="A439">
        <v>437</v>
      </c>
      <c r="B439">
        <v>56310430</v>
      </c>
      <c r="C439" t="s">
        <v>2104</v>
      </c>
      <c r="D439" t="s">
        <v>2168</v>
      </c>
      <c r="E439">
        <v>21.5</v>
      </c>
    </row>
    <row r="440" spans="1:5" ht="15">
      <c r="A440">
        <v>438</v>
      </c>
      <c r="B440">
        <v>56310132</v>
      </c>
      <c r="C440" t="s">
        <v>2105</v>
      </c>
      <c r="D440" t="s">
        <v>2169</v>
      </c>
      <c r="E440">
        <v>20</v>
      </c>
    </row>
    <row r="441" spans="1:5" ht="15">
      <c r="A441">
        <v>439</v>
      </c>
      <c r="B441">
        <v>56310091</v>
      </c>
      <c r="C441" t="s">
        <v>2106</v>
      </c>
      <c r="D441" t="s">
        <v>554</v>
      </c>
      <c r="E441">
        <v>0</v>
      </c>
    </row>
    <row r="442" spans="1:5" ht="15">
      <c r="A442">
        <v>440</v>
      </c>
      <c r="B442">
        <v>56310131</v>
      </c>
      <c r="C442" t="s">
        <v>2107</v>
      </c>
      <c r="D442" t="s">
        <v>2169</v>
      </c>
      <c r="E442">
        <v>0</v>
      </c>
    </row>
    <row r="443" spans="1:5" ht="15">
      <c r="A443">
        <v>441</v>
      </c>
      <c r="B443">
        <v>56310190</v>
      </c>
      <c r="C443" t="s">
        <v>2108</v>
      </c>
      <c r="D443" t="s">
        <v>281</v>
      </c>
      <c r="E443">
        <v>0</v>
      </c>
    </row>
    <row r="444" spans="1:5" ht="15">
      <c r="A444">
        <v>442</v>
      </c>
      <c r="B444">
        <v>56310196</v>
      </c>
      <c r="C444" t="s">
        <v>2109</v>
      </c>
      <c r="D444" t="s">
        <v>272</v>
      </c>
      <c r="E444">
        <v>0</v>
      </c>
    </row>
    <row r="445" spans="1:5" ht="15">
      <c r="A445">
        <v>443</v>
      </c>
      <c r="B445">
        <v>56310316</v>
      </c>
      <c r="C445" t="s">
        <v>2110</v>
      </c>
      <c r="D445" t="s">
        <v>272</v>
      </c>
      <c r="E445">
        <v>0</v>
      </c>
    </row>
    <row r="446" spans="1:5" ht="15">
      <c r="A446">
        <v>444</v>
      </c>
      <c r="B446">
        <v>56310348</v>
      </c>
      <c r="C446" t="s">
        <v>1006</v>
      </c>
      <c r="D446" t="s">
        <v>272</v>
      </c>
      <c r="E446">
        <v>0</v>
      </c>
    </row>
    <row r="447" spans="1:5" ht="15">
      <c r="A447">
        <v>445</v>
      </c>
      <c r="B447">
        <v>56310364</v>
      </c>
      <c r="C447" t="s">
        <v>1007</v>
      </c>
      <c r="D447" t="s">
        <v>281</v>
      </c>
      <c r="E447">
        <v>0</v>
      </c>
    </row>
    <row r="448" spans="1:5" ht="15">
      <c r="A448">
        <v>446</v>
      </c>
      <c r="B448">
        <v>56310411</v>
      </c>
      <c r="C448" t="s">
        <v>1008</v>
      </c>
      <c r="D448" t="s">
        <v>280</v>
      </c>
      <c r="E448">
        <v>0</v>
      </c>
    </row>
    <row r="449" spans="1:5" ht="15">
      <c r="A449">
        <v>447</v>
      </c>
      <c r="B449">
        <v>56310439</v>
      </c>
      <c r="C449" t="s">
        <v>1009</v>
      </c>
      <c r="D449" t="s">
        <v>288</v>
      </c>
      <c r="E44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2" sqref="E2:E3"/>
    </sheetView>
  </sheetViews>
  <sheetFormatPr defaultColWidth="9.140625" defaultRowHeight="15"/>
  <cols>
    <col min="1" max="1" width="5.140625" style="0" bestFit="1" customWidth="1"/>
    <col min="2" max="2" width="14.7109375" style="0" customWidth="1"/>
    <col min="3" max="3" width="26.8515625" style="0" bestFit="1" customWidth="1"/>
    <col min="4" max="4" width="32.28125" style="0" customWidth="1"/>
    <col min="6" max="6" width="5.421875" style="0" customWidth="1"/>
  </cols>
  <sheetData>
    <row r="1" spans="1:5" ht="15">
      <c r="A1" t="s">
        <v>429</v>
      </c>
      <c r="B1" t="s">
        <v>430</v>
      </c>
      <c r="E1" t="s">
        <v>79</v>
      </c>
    </row>
    <row r="2" spans="1:5" ht="15">
      <c r="A2" s="1">
        <v>1</v>
      </c>
      <c r="B2" s="1">
        <v>56320033</v>
      </c>
      <c r="C2" s="1" t="s">
        <v>183</v>
      </c>
      <c r="D2" s="1" t="s">
        <v>81</v>
      </c>
      <c r="E2" s="1">
        <v>70.8</v>
      </c>
    </row>
    <row r="3" spans="1:5" ht="15">
      <c r="A3" s="1">
        <v>2</v>
      </c>
      <c r="B3" s="1">
        <v>56320049</v>
      </c>
      <c r="C3" s="1" t="s">
        <v>184</v>
      </c>
      <c r="D3" s="1" t="s">
        <v>81</v>
      </c>
      <c r="E3" s="1">
        <v>66.9</v>
      </c>
    </row>
    <row r="4" spans="1:5" ht="15">
      <c r="A4" s="1">
        <v>3</v>
      </c>
      <c r="B4" s="1">
        <v>56320027</v>
      </c>
      <c r="C4" s="1" t="s">
        <v>185</v>
      </c>
      <c r="D4" s="1" t="s">
        <v>81</v>
      </c>
      <c r="E4" s="1">
        <v>65.5</v>
      </c>
    </row>
    <row r="5" spans="1:5" ht="15">
      <c r="A5" s="1">
        <v>4</v>
      </c>
      <c r="B5" s="1">
        <v>56320009</v>
      </c>
      <c r="C5" s="1" t="s">
        <v>186</v>
      </c>
      <c r="D5" s="1" t="s">
        <v>89</v>
      </c>
      <c r="E5" s="1">
        <v>63.3</v>
      </c>
    </row>
    <row r="6" spans="1:5" ht="15">
      <c r="A6" s="1">
        <v>5</v>
      </c>
      <c r="B6" s="1">
        <v>56320015</v>
      </c>
      <c r="C6" s="1" t="s">
        <v>187</v>
      </c>
      <c r="D6" s="1" t="s">
        <v>81</v>
      </c>
      <c r="E6" s="1">
        <v>62.1</v>
      </c>
    </row>
    <row r="7" spans="1:5" ht="15">
      <c r="A7" s="1">
        <v>6</v>
      </c>
      <c r="B7" s="1">
        <v>56320001</v>
      </c>
      <c r="C7" s="1" t="s">
        <v>188</v>
      </c>
      <c r="D7" s="1" t="s">
        <v>83</v>
      </c>
      <c r="E7" s="1">
        <v>61.4</v>
      </c>
    </row>
    <row r="8" spans="1:5" ht="15">
      <c r="A8" s="1">
        <v>7</v>
      </c>
      <c r="B8" s="1">
        <v>56320014</v>
      </c>
      <c r="C8" s="1" t="s">
        <v>189</v>
      </c>
      <c r="D8" s="1" t="s">
        <v>146</v>
      </c>
      <c r="E8" s="1">
        <v>60.7</v>
      </c>
    </row>
    <row r="9" spans="1:5" ht="15">
      <c r="A9" s="1">
        <v>8</v>
      </c>
      <c r="B9" s="1">
        <v>56320010</v>
      </c>
      <c r="C9" s="1" t="s">
        <v>190</v>
      </c>
      <c r="D9" s="1" t="s">
        <v>81</v>
      </c>
      <c r="E9" s="1">
        <v>60</v>
      </c>
    </row>
    <row r="10" spans="1:5" ht="15">
      <c r="A10" s="1">
        <v>9</v>
      </c>
      <c r="B10" s="1">
        <v>56320029</v>
      </c>
      <c r="C10" s="1" t="s">
        <v>191</v>
      </c>
      <c r="D10" s="1" t="s">
        <v>108</v>
      </c>
      <c r="E10" s="1">
        <v>60</v>
      </c>
    </row>
    <row r="11" spans="1:5" ht="15">
      <c r="A11" s="1">
        <v>10</v>
      </c>
      <c r="B11" s="1">
        <v>56320058</v>
      </c>
      <c r="C11" s="1" t="s">
        <v>192</v>
      </c>
      <c r="D11" s="1" t="s">
        <v>103</v>
      </c>
      <c r="E11" s="1">
        <v>58.8</v>
      </c>
    </row>
    <row r="12" spans="1:5" ht="15">
      <c r="A12" s="1">
        <v>11</v>
      </c>
      <c r="B12" s="1">
        <v>56320047</v>
      </c>
      <c r="C12" s="1" t="s">
        <v>193</v>
      </c>
      <c r="D12" s="1" t="s">
        <v>87</v>
      </c>
      <c r="E12" s="1">
        <v>58.5</v>
      </c>
    </row>
    <row r="13" spans="1:5" ht="15">
      <c r="A13" s="1">
        <v>12</v>
      </c>
      <c r="B13" s="1">
        <v>56320019</v>
      </c>
      <c r="C13" s="1" t="s">
        <v>194</v>
      </c>
      <c r="D13" s="1" t="s">
        <v>149</v>
      </c>
      <c r="E13" s="1">
        <v>58</v>
      </c>
    </row>
    <row r="14" spans="1:5" ht="15">
      <c r="A14" s="1">
        <v>13</v>
      </c>
      <c r="B14" s="1">
        <v>56320022</v>
      </c>
      <c r="C14" s="1" t="s">
        <v>195</v>
      </c>
      <c r="D14" s="1" t="s">
        <v>83</v>
      </c>
      <c r="E14" s="1">
        <v>58</v>
      </c>
    </row>
    <row r="15" spans="1:5" ht="15">
      <c r="A15" s="1">
        <v>14</v>
      </c>
      <c r="B15" s="1">
        <v>56320046</v>
      </c>
      <c r="C15" s="1" t="s">
        <v>196</v>
      </c>
      <c r="D15" s="1" t="s">
        <v>157</v>
      </c>
      <c r="E15" s="1">
        <v>57.9</v>
      </c>
    </row>
    <row r="16" spans="1:5" ht="15">
      <c r="A16" s="1">
        <v>15</v>
      </c>
      <c r="B16" s="1">
        <v>56320005</v>
      </c>
      <c r="C16" s="1" t="s">
        <v>197</v>
      </c>
      <c r="D16" s="1" t="s">
        <v>141</v>
      </c>
      <c r="E16" s="1">
        <v>57.3</v>
      </c>
    </row>
    <row r="17" spans="1:5" ht="15">
      <c r="A17" s="1">
        <v>16</v>
      </c>
      <c r="B17" s="1">
        <v>56320026</v>
      </c>
      <c r="C17" s="1" t="s">
        <v>198</v>
      </c>
      <c r="D17" s="1" t="s">
        <v>152</v>
      </c>
      <c r="E17" s="1">
        <v>57.3</v>
      </c>
    </row>
    <row r="18" spans="1:5" ht="15">
      <c r="A18" s="1">
        <v>17</v>
      </c>
      <c r="B18" s="1">
        <v>56320018</v>
      </c>
      <c r="C18" s="1" t="s">
        <v>199</v>
      </c>
      <c r="D18" s="1" t="s">
        <v>87</v>
      </c>
      <c r="E18" s="1">
        <v>57.1</v>
      </c>
    </row>
    <row r="19" spans="1:5" ht="15">
      <c r="A19" s="1">
        <v>18</v>
      </c>
      <c r="B19" s="1">
        <v>56320045</v>
      </c>
      <c r="C19" s="1" t="s">
        <v>200</v>
      </c>
      <c r="D19" s="1" t="s">
        <v>87</v>
      </c>
      <c r="E19" s="1">
        <v>57</v>
      </c>
    </row>
    <row r="20" spans="1:5" ht="15">
      <c r="A20" s="1">
        <v>19</v>
      </c>
      <c r="B20" s="1">
        <v>56320013</v>
      </c>
      <c r="C20" s="1" t="s">
        <v>201</v>
      </c>
      <c r="D20" s="1" t="s">
        <v>145</v>
      </c>
      <c r="E20" s="1">
        <v>55.9</v>
      </c>
    </row>
    <row r="21" spans="1:5" ht="15">
      <c r="A21" s="1">
        <v>20</v>
      </c>
      <c r="B21" s="1">
        <v>56320040</v>
      </c>
      <c r="C21" s="1" t="s">
        <v>202</v>
      </c>
      <c r="D21" s="1" t="s">
        <v>81</v>
      </c>
      <c r="E21" s="1">
        <v>55.6</v>
      </c>
    </row>
    <row r="22" spans="1:5" ht="15">
      <c r="A22" s="1">
        <v>21</v>
      </c>
      <c r="B22" s="1">
        <v>56320057</v>
      </c>
      <c r="C22" s="1" t="s">
        <v>203</v>
      </c>
      <c r="D22" s="1" t="s">
        <v>81</v>
      </c>
      <c r="E22" s="1">
        <v>54.5</v>
      </c>
    </row>
    <row r="23" spans="1:5" ht="15">
      <c r="A23" s="1">
        <v>22</v>
      </c>
      <c r="B23" s="1">
        <v>56320064</v>
      </c>
      <c r="C23" s="1" t="s">
        <v>263</v>
      </c>
      <c r="D23" s="1" t="s">
        <v>82</v>
      </c>
      <c r="E23" s="1">
        <v>54.3</v>
      </c>
    </row>
    <row r="24" spans="1:5" ht="15">
      <c r="A24" s="1">
        <v>23</v>
      </c>
      <c r="B24" s="1">
        <v>56320059</v>
      </c>
      <c r="C24" s="1" t="s">
        <v>204</v>
      </c>
      <c r="D24" s="1" t="s">
        <v>114</v>
      </c>
      <c r="E24" s="1">
        <v>53.9</v>
      </c>
    </row>
    <row r="25" spans="1:5" ht="15">
      <c r="A25" s="1">
        <v>24</v>
      </c>
      <c r="B25" s="1">
        <v>56320012</v>
      </c>
      <c r="C25" s="1" t="s">
        <v>221</v>
      </c>
      <c r="D25" s="1" t="s">
        <v>144</v>
      </c>
      <c r="E25" s="1">
        <v>53.4</v>
      </c>
    </row>
    <row r="26" spans="1:5" ht="15">
      <c r="A26" s="1">
        <v>25</v>
      </c>
      <c r="B26" s="1">
        <v>56320053</v>
      </c>
      <c r="C26" s="1" t="s">
        <v>222</v>
      </c>
      <c r="D26" s="1" t="s">
        <v>85</v>
      </c>
      <c r="E26" s="1">
        <v>52.5</v>
      </c>
    </row>
    <row r="27" spans="1:5" ht="15">
      <c r="A27" s="1">
        <v>26</v>
      </c>
      <c r="B27" s="1">
        <v>56320061</v>
      </c>
      <c r="C27" s="1" t="s">
        <v>223</v>
      </c>
      <c r="D27" s="1" t="s">
        <v>159</v>
      </c>
      <c r="E27" s="1">
        <v>52</v>
      </c>
    </row>
    <row r="28" spans="1:5" ht="15">
      <c r="A28" s="1">
        <v>27</v>
      </c>
      <c r="B28" s="1">
        <v>56320035</v>
      </c>
      <c r="C28" s="1" t="s">
        <v>224</v>
      </c>
      <c r="D28" s="1" t="s">
        <v>87</v>
      </c>
      <c r="E28" s="1">
        <v>51.1</v>
      </c>
    </row>
    <row r="29" spans="1:5" ht="15">
      <c r="A29" s="1">
        <v>28</v>
      </c>
      <c r="B29" s="1">
        <v>56320051</v>
      </c>
      <c r="C29" s="1" t="s">
        <v>225</v>
      </c>
      <c r="D29" s="1" t="s">
        <v>103</v>
      </c>
      <c r="E29" s="1">
        <v>51</v>
      </c>
    </row>
    <row r="30" spans="1:5" ht="15">
      <c r="A30" s="1">
        <v>29</v>
      </c>
      <c r="B30" s="1">
        <v>56320021</v>
      </c>
      <c r="C30" s="1" t="s">
        <v>226</v>
      </c>
      <c r="D30" s="1" t="s">
        <v>89</v>
      </c>
      <c r="E30" s="1">
        <v>50.7</v>
      </c>
    </row>
    <row r="31" spans="1:5" ht="15">
      <c r="A31" s="1">
        <v>30</v>
      </c>
      <c r="B31" s="1">
        <v>56320002</v>
      </c>
      <c r="C31" s="1" t="s">
        <v>227</v>
      </c>
      <c r="D31" s="1" t="s">
        <v>83</v>
      </c>
      <c r="E31" s="1">
        <v>49.6</v>
      </c>
    </row>
    <row r="32" spans="1:5" ht="15">
      <c r="A32" s="1">
        <v>31</v>
      </c>
      <c r="B32" s="1">
        <v>56320020</v>
      </c>
      <c r="C32" s="1" t="s">
        <v>228</v>
      </c>
      <c r="D32" s="1" t="s">
        <v>150</v>
      </c>
      <c r="E32" s="1">
        <v>49.6</v>
      </c>
    </row>
    <row r="33" spans="1:5" ht="15">
      <c r="A33" s="1">
        <v>32</v>
      </c>
      <c r="B33" s="1">
        <v>56320016</v>
      </c>
      <c r="C33" s="1" t="s">
        <v>229</v>
      </c>
      <c r="D33" s="1" t="s">
        <v>147</v>
      </c>
      <c r="E33" s="1">
        <v>49.5</v>
      </c>
    </row>
    <row r="34" spans="1:5" ht="15">
      <c r="A34" s="1">
        <v>33</v>
      </c>
      <c r="B34" s="1">
        <v>56320006</v>
      </c>
      <c r="C34" s="1" t="s">
        <v>230</v>
      </c>
      <c r="D34" s="1" t="s">
        <v>90</v>
      </c>
      <c r="E34" s="1">
        <v>49.4</v>
      </c>
    </row>
    <row r="35" spans="1:5" ht="15">
      <c r="A35" s="1">
        <v>34</v>
      </c>
      <c r="B35" s="1">
        <v>56320048</v>
      </c>
      <c r="C35" s="1" t="s">
        <v>231</v>
      </c>
      <c r="D35" s="1" t="s">
        <v>87</v>
      </c>
      <c r="E35" s="1">
        <v>49.3</v>
      </c>
    </row>
    <row r="36" spans="1:5" ht="15">
      <c r="A36" s="1">
        <v>35</v>
      </c>
      <c r="B36" s="1">
        <v>56320028</v>
      </c>
      <c r="C36" s="1" t="s">
        <v>232</v>
      </c>
      <c r="D36" s="1" t="s">
        <v>100</v>
      </c>
      <c r="E36" s="1">
        <v>48.8</v>
      </c>
    </row>
    <row r="37" spans="1:5" ht="15">
      <c r="A37" s="1">
        <v>36</v>
      </c>
      <c r="B37" s="1">
        <v>56320041</v>
      </c>
      <c r="C37" s="1" t="s">
        <v>233</v>
      </c>
      <c r="D37" s="1" t="s">
        <v>156</v>
      </c>
      <c r="E37" s="1">
        <v>48.8</v>
      </c>
    </row>
    <row r="38" spans="1:5" ht="15">
      <c r="A38" s="1">
        <v>37</v>
      </c>
      <c r="B38" s="1">
        <v>56320042</v>
      </c>
      <c r="C38" s="1" t="s">
        <v>234</v>
      </c>
      <c r="D38" s="1" t="s">
        <v>85</v>
      </c>
      <c r="E38" s="1">
        <v>48.8</v>
      </c>
    </row>
    <row r="39" spans="1:5" ht="15">
      <c r="A39" s="4">
        <v>38</v>
      </c>
      <c r="B39" s="4">
        <v>56320039</v>
      </c>
      <c r="C39" s="4" t="s">
        <v>235</v>
      </c>
      <c r="D39" s="4" t="s">
        <v>108</v>
      </c>
      <c r="E39" s="4">
        <v>48</v>
      </c>
    </row>
    <row r="40" spans="1:5" ht="15">
      <c r="A40" s="4">
        <v>39</v>
      </c>
      <c r="B40" s="4">
        <v>56320037</v>
      </c>
      <c r="C40" s="4" t="s">
        <v>236</v>
      </c>
      <c r="D40" s="4" t="s">
        <v>155</v>
      </c>
      <c r="E40" s="4">
        <v>47.9</v>
      </c>
    </row>
    <row r="41" spans="1:5" ht="15">
      <c r="A41" s="4">
        <v>40</v>
      </c>
      <c r="B41" s="4">
        <v>56320063</v>
      </c>
      <c r="C41" s="4" t="s">
        <v>237</v>
      </c>
      <c r="D41" s="4" t="s">
        <v>87</v>
      </c>
      <c r="E41" s="4">
        <v>47.9</v>
      </c>
    </row>
    <row r="42" spans="1:5" ht="15">
      <c r="A42">
        <v>41</v>
      </c>
      <c r="B42">
        <v>56320024</v>
      </c>
      <c r="C42" t="s">
        <v>238</v>
      </c>
      <c r="D42" t="s">
        <v>107</v>
      </c>
      <c r="E42">
        <v>47.4</v>
      </c>
    </row>
    <row r="43" spans="1:5" ht="15">
      <c r="A43">
        <v>42</v>
      </c>
      <c r="B43">
        <v>56320007</v>
      </c>
      <c r="C43" t="s">
        <v>239</v>
      </c>
      <c r="D43" t="s">
        <v>85</v>
      </c>
      <c r="E43">
        <v>47.1</v>
      </c>
    </row>
    <row r="44" spans="1:5" ht="15">
      <c r="A44">
        <v>43</v>
      </c>
      <c r="B44">
        <v>56320054</v>
      </c>
      <c r="C44" t="s">
        <v>240</v>
      </c>
      <c r="D44" t="s">
        <v>108</v>
      </c>
      <c r="E44">
        <v>46.9</v>
      </c>
    </row>
    <row r="45" spans="1:5" ht="15">
      <c r="A45">
        <v>44</v>
      </c>
      <c r="B45">
        <v>56320032</v>
      </c>
      <c r="C45" t="s">
        <v>241</v>
      </c>
      <c r="D45" t="s">
        <v>123</v>
      </c>
      <c r="E45">
        <v>46.7</v>
      </c>
    </row>
    <row r="46" spans="1:5" ht="15">
      <c r="A46">
        <v>45</v>
      </c>
      <c r="B46">
        <v>56320060</v>
      </c>
      <c r="C46" t="s">
        <v>242</v>
      </c>
      <c r="D46" t="s">
        <v>105</v>
      </c>
      <c r="E46">
        <v>45.8</v>
      </c>
    </row>
    <row r="47" spans="1:5" ht="15">
      <c r="A47">
        <v>46</v>
      </c>
      <c r="B47">
        <v>56320011</v>
      </c>
      <c r="C47" t="s">
        <v>243</v>
      </c>
      <c r="D47" t="s">
        <v>143</v>
      </c>
      <c r="E47">
        <v>45.1</v>
      </c>
    </row>
    <row r="48" spans="1:5" ht="15">
      <c r="A48">
        <v>47</v>
      </c>
      <c r="B48">
        <v>56320031</v>
      </c>
      <c r="C48" t="s">
        <v>244</v>
      </c>
      <c r="D48" t="s">
        <v>154</v>
      </c>
      <c r="E48">
        <v>44.8</v>
      </c>
    </row>
    <row r="49" spans="1:5" ht="15">
      <c r="A49">
        <v>48</v>
      </c>
      <c r="B49">
        <v>56320044</v>
      </c>
      <c r="C49" t="s">
        <v>245</v>
      </c>
      <c r="D49" t="s">
        <v>108</v>
      </c>
      <c r="E49">
        <v>44.8</v>
      </c>
    </row>
    <row r="50" spans="1:5" ht="15">
      <c r="A50">
        <v>49</v>
      </c>
      <c r="B50">
        <v>56320055</v>
      </c>
      <c r="C50" t="s">
        <v>246</v>
      </c>
      <c r="D50" t="s">
        <v>85</v>
      </c>
      <c r="E50">
        <v>44.1</v>
      </c>
    </row>
    <row r="51" spans="1:5" ht="15">
      <c r="A51">
        <v>50</v>
      </c>
      <c r="B51">
        <v>56320034</v>
      </c>
      <c r="C51" t="s">
        <v>247</v>
      </c>
      <c r="D51" t="s">
        <v>83</v>
      </c>
      <c r="E51">
        <v>43.9</v>
      </c>
    </row>
    <row r="52" spans="1:5" ht="15">
      <c r="A52">
        <v>51</v>
      </c>
      <c r="B52">
        <v>56320043</v>
      </c>
      <c r="C52" t="s">
        <v>248</v>
      </c>
      <c r="D52" t="s">
        <v>108</v>
      </c>
      <c r="E52">
        <v>43.2</v>
      </c>
    </row>
    <row r="53" spans="1:5" ht="15">
      <c r="A53">
        <v>52</v>
      </c>
      <c r="B53">
        <v>56320023</v>
      </c>
      <c r="C53" t="s">
        <v>249</v>
      </c>
      <c r="D53" t="s">
        <v>107</v>
      </c>
      <c r="E53">
        <v>43.1</v>
      </c>
    </row>
    <row r="54" spans="1:5" ht="15">
      <c r="A54">
        <v>53</v>
      </c>
      <c r="B54">
        <v>56320052</v>
      </c>
      <c r="C54" t="s">
        <v>250</v>
      </c>
      <c r="D54" t="s">
        <v>82</v>
      </c>
      <c r="E54">
        <v>42.7</v>
      </c>
    </row>
    <row r="55" spans="1:5" ht="15">
      <c r="A55">
        <v>54</v>
      </c>
      <c r="B55">
        <v>56320030</v>
      </c>
      <c r="C55" t="s">
        <v>251</v>
      </c>
      <c r="D55" t="s">
        <v>153</v>
      </c>
      <c r="E55">
        <v>42.4</v>
      </c>
    </row>
    <row r="56" spans="1:5" ht="15">
      <c r="A56">
        <v>55</v>
      </c>
      <c r="B56">
        <v>56320004</v>
      </c>
      <c r="C56" t="s">
        <v>252</v>
      </c>
      <c r="D56" t="s">
        <v>103</v>
      </c>
      <c r="E56">
        <v>41.3</v>
      </c>
    </row>
    <row r="57" spans="1:5" ht="15">
      <c r="A57">
        <v>56</v>
      </c>
      <c r="B57">
        <v>56320056</v>
      </c>
      <c r="C57" t="s">
        <v>253</v>
      </c>
      <c r="D57" t="s">
        <v>158</v>
      </c>
      <c r="E57">
        <v>40.4</v>
      </c>
    </row>
    <row r="58" spans="1:5" ht="15">
      <c r="A58">
        <v>57</v>
      </c>
      <c r="B58">
        <v>56320003</v>
      </c>
      <c r="C58" t="s">
        <v>254</v>
      </c>
      <c r="D58" t="s">
        <v>140</v>
      </c>
      <c r="E58">
        <v>40.2</v>
      </c>
    </row>
    <row r="59" spans="1:5" ht="15">
      <c r="A59">
        <v>58</v>
      </c>
      <c r="B59">
        <v>56320025</v>
      </c>
      <c r="C59" t="s">
        <v>255</v>
      </c>
      <c r="D59" t="s">
        <v>85</v>
      </c>
      <c r="E59">
        <v>39.5</v>
      </c>
    </row>
    <row r="60" spans="1:5" ht="15">
      <c r="A60">
        <v>59</v>
      </c>
      <c r="B60">
        <v>56320062</v>
      </c>
      <c r="C60" t="s">
        <v>256</v>
      </c>
      <c r="D60" t="s">
        <v>82</v>
      </c>
      <c r="E60">
        <v>38.7</v>
      </c>
    </row>
    <row r="61" spans="1:5" ht="15">
      <c r="A61">
        <v>60</v>
      </c>
      <c r="B61">
        <v>56320008</v>
      </c>
      <c r="C61" t="s">
        <v>257</v>
      </c>
      <c r="D61" t="s">
        <v>142</v>
      </c>
      <c r="E61">
        <v>36.2</v>
      </c>
    </row>
    <row r="62" spans="1:5" ht="15">
      <c r="A62">
        <v>61</v>
      </c>
      <c r="B62">
        <v>56320017</v>
      </c>
      <c r="C62" t="s">
        <v>258</v>
      </c>
      <c r="D62" t="s">
        <v>148</v>
      </c>
      <c r="E62">
        <v>25.8</v>
      </c>
    </row>
    <row r="63" spans="1:5" ht="15">
      <c r="A63">
        <v>62</v>
      </c>
      <c r="B63">
        <v>56320036</v>
      </c>
      <c r="C63" t="s">
        <v>259</v>
      </c>
      <c r="D63" t="s">
        <v>83</v>
      </c>
      <c r="E63">
        <v>0</v>
      </c>
    </row>
    <row r="64" spans="1:6" s="1" customFormat="1" ht="15">
      <c r="A64">
        <v>63</v>
      </c>
      <c r="B64" s="1">
        <v>56320050</v>
      </c>
      <c r="C64" s="1" t="s">
        <v>260</v>
      </c>
      <c r="D64" s="1" t="s">
        <v>87</v>
      </c>
      <c r="E64" s="1">
        <v>59.3</v>
      </c>
      <c r="F64" s="2" t="s">
        <v>80</v>
      </c>
    </row>
    <row r="65" spans="1:6" s="1" customFormat="1" ht="15">
      <c r="A65">
        <v>64</v>
      </c>
      <c r="B65" s="1">
        <v>56320038</v>
      </c>
      <c r="C65" s="1" t="s">
        <v>261</v>
      </c>
      <c r="D65" s="1" t="s">
        <v>87</v>
      </c>
      <c r="E65" s="1">
        <v>45.7</v>
      </c>
      <c r="F65" s="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6"/>
  <sheetViews>
    <sheetView zoomScalePageLayoutView="0" workbookViewId="0" topLeftCell="A1">
      <selection activeCell="A63" sqref="A63:E79"/>
    </sheetView>
  </sheetViews>
  <sheetFormatPr defaultColWidth="9.140625" defaultRowHeight="15"/>
  <cols>
    <col min="2" max="2" width="9.57421875" style="0" customWidth="1"/>
    <col min="3" max="3" width="28.00390625" style="0" bestFit="1" customWidth="1"/>
    <col min="4" max="4" width="41.28125" style="0" bestFit="1" customWidth="1"/>
  </cols>
  <sheetData>
    <row r="2" spans="1:5" ht="15">
      <c r="A2" t="s">
        <v>429</v>
      </c>
      <c r="B2" t="s">
        <v>264</v>
      </c>
      <c r="C2" t="s">
        <v>265</v>
      </c>
      <c r="D2" t="s">
        <v>267</v>
      </c>
      <c r="E2" t="s">
        <v>266</v>
      </c>
    </row>
    <row r="3" spans="1:5" ht="15">
      <c r="A3" s="1">
        <v>1</v>
      </c>
      <c r="B3" s="1">
        <v>56410003</v>
      </c>
      <c r="C3" s="1" t="s">
        <v>1048</v>
      </c>
      <c r="D3" s="1" t="s">
        <v>1011</v>
      </c>
      <c r="E3" s="1">
        <v>78.7</v>
      </c>
    </row>
    <row r="4" spans="1:5" ht="15">
      <c r="A4" s="1">
        <v>2</v>
      </c>
      <c r="B4" s="1">
        <v>56410047</v>
      </c>
      <c r="C4" s="1" t="s">
        <v>1049</v>
      </c>
      <c r="D4" s="1" t="s">
        <v>1011</v>
      </c>
      <c r="E4" s="1">
        <v>69.9</v>
      </c>
    </row>
    <row r="5" spans="1:5" ht="15">
      <c r="A5" s="1">
        <v>3</v>
      </c>
      <c r="B5" s="1">
        <v>56410006</v>
      </c>
      <c r="C5" s="1" t="s">
        <v>1050</v>
      </c>
      <c r="D5" s="1" t="s">
        <v>1011</v>
      </c>
      <c r="E5" s="1">
        <v>69.7</v>
      </c>
    </row>
    <row r="6" spans="1:5" ht="15">
      <c r="A6" s="1">
        <v>4</v>
      </c>
      <c r="B6" s="1">
        <v>56410056</v>
      </c>
      <c r="C6" s="1" t="s">
        <v>1051</v>
      </c>
      <c r="D6" s="1" t="s">
        <v>1011</v>
      </c>
      <c r="E6" s="1">
        <v>69.7</v>
      </c>
    </row>
    <row r="7" spans="1:5" ht="15">
      <c r="A7" s="1">
        <v>5</v>
      </c>
      <c r="B7" s="1">
        <v>56410005</v>
      </c>
      <c r="C7" s="1" t="s">
        <v>1052</v>
      </c>
      <c r="D7" s="1" t="s">
        <v>1011</v>
      </c>
      <c r="E7" s="1">
        <v>69.5</v>
      </c>
    </row>
    <row r="8" spans="1:5" ht="15">
      <c r="A8" s="1">
        <v>6</v>
      </c>
      <c r="B8" s="1">
        <v>56410088</v>
      </c>
      <c r="C8" s="1" t="s">
        <v>1053</v>
      </c>
      <c r="D8" s="1" t="s">
        <v>1011</v>
      </c>
      <c r="E8" s="1">
        <v>68.6</v>
      </c>
    </row>
    <row r="9" spans="1:5" ht="15">
      <c r="A9" s="1">
        <v>7</v>
      </c>
      <c r="B9" s="1">
        <v>56410008</v>
      </c>
      <c r="C9" s="1" t="s">
        <v>1054</v>
      </c>
      <c r="D9" s="1" t="s">
        <v>1011</v>
      </c>
      <c r="E9" s="1">
        <v>67.6</v>
      </c>
    </row>
    <row r="10" spans="1:5" ht="15">
      <c r="A10" s="1">
        <v>8</v>
      </c>
      <c r="B10" s="1">
        <v>56410076</v>
      </c>
      <c r="C10" s="1" t="s">
        <v>1055</v>
      </c>
      <c r="D10" s="1" t="s">
        <v>1011</v>
      </c>
      <c r="E10" s="1">
        <v>66.8</v>
      </c>
    </row>
    <row r="11" spans="1:5" ht="15">
      <c r="A11" s="1">
        <v>9</v>
      </c>
      <c r="B11" s="1">
        <v>56410135</v>
      </c>
      <c r="C11" s="1" t="s">
        <v>1056</v>
      </c>
      <c r="D11" s="1" t="s">
        <v>1012</v>
      </c>
      <c r="E11" s="1">
        <v>66.1</v>
      </c>
    </row>
    <row r="12" spans="1:5" ht="15">
      <c r="A12" s="1">
        <v>10</v>
      </c>
      <c r="B12" s="1">
        <v>56410026</v>
      </c>
      <c r="C12" s="1" t="s">
        <v>1057</v>
      </c>
      <c r="D12" s="1" t="s">
        <v>1011</v>
      </c>
      <c r="E12" s="1">
        <v>65.9</v>
      </c>
    </row>
    <row r="13" spans="1:5" ht="15">
      <c r="A13" s="1">
        <v>11</v>
      </c>
      <c r="B13" s="1">
        <v>56410055</v>
      </c>
      <c r="C13" s="1" t="s">
        <v>1058</v>
      </c>
      <c r="D13" s="1" t="s">
        <v>1013</v>
      </c>
      <c r="E13" s="1">
        <v>64.1</v>
      </c>
    </row>
    <row r="14" spans="1:5" ht="15">
      <c r="A14" s="1">
        <v>12</v>
      </c>
      <c r="B14" s="1">
        <v>56410084</v>
      </c>
      <c r="C14" s="1" t="s">
        <v>1059</v>
      </c>
      <c r="D14" s="1" t="s">
        <v>1011</v>
      </c>
      <c r="E14" s="1">
        <v>63.4</v>
      </c>
    </row>
    <row r="15" spans="1:5" ht="15">
      <c r="A15" s="1">
        <v>13</v>
      </c>
      <c r="B15" s="1">
        <v>56410070</v>
      </c>
      <c r="C15" s="1" t="s">
        <v>1060</v>
      </c>
      <c r="D15" s="1" t="s">
        <v>1011</v>
      </c>
      <c r="E15" s="1">
        <v>63.2</v>
      </c>
    </row>
    <row r="16" spans="1:5" ht="15">
      <c r="A16" s="1">
        <v>14</v>
      </c>
      <c r="B16" s="1">
        <v>56410048</v>
      </c>
      <c r="C16" s="1" t="s">
        <v>1061</v>
      </c>
      <c r="D16" s="1" t="s">
        <v>1011</v>
      </c>
      <c r="E16" s="1">
        <v>63</v>
      </c>
    </row>
    <row r="17" spans="1:5" ht="15">
      <c r="A17" s="1">
        <v>15</v>
      </c>
      <c r="B17" s="1">
        <v>56410014</v>
      </c>
      <c r="C17" s="1" t="s">
        <v>1062</v>
      </c>
      <c r="D17" s="1" t="s">
        <v>1014</v>
      </c>
      <c r="E17" s="1">
        <v>62.5</v>
      </c>
    </row>
    <row r="18" spans="1:5" ht="15">
      <c r="A18" s="1">
        <v>16</v>
      </c>
      <c r="B18" s="1">
        <v>56410019</v>
      </c>
      <c r="C18" s="1" t="s">
        <v>1063</v>
      </c>
      <c r="D18" s="1" t="s">
        <v>1011</v>
      </c>
      <c r="E18" s="1">
        <v>62.5</v>
      </c>
    </row>
    <row r="19" spans="1:5" ht="15">
      <c r="A19" s="1">
        <v>17</v>
      </c>
      <c r="B19" s="1">
        <v>56410087</v>
      </c>
      <c r="C19" s="1" t="s">
        <v>1064</v>
      </c>
      <c r="D19" s="1" t="s">
        <v>1011</v>
      </c>
      <c r="E19" s="1">
        <v>62.4</v>
      </c>
    </row>
    <row r="20" spans="1:5" ht="15">
      <c r="A20" s="1">
        <v>18</v>
      </c>
      <c r="B20" s="1">
        <v>56410081</v>
      </c>
      <c r="C20" s="1" t="s">
        <v>1065</v>
      </c>
      <c r="D20" s="1" t="s">
        <v>1011</v>
      </c>
      <c r="E20" s="1">
        <v>62.2</v>
      </c>
    </row>
    <row r="21" spans="1:5" ht="15">
      <c r="A21" s="1">
        <v>19</v>
      </c>
      <c r="B21" s="1">
        <v>56410013</v>
      </c>
      <c r="C21" s="1" t="s">
        <v>1066</v>
      </c>
      <c r="D21" s="1" t="s">
        <v>1015</v>
      </c>
      <c r="E21" s="1">
        <v>62</v>
      </c>
    </row>
    <row r="22" spans="1:5" ht="15">
      <c r="A22" s="1">
        <v>20</v>
      </c>
      <c r="B22" s="1">
        <v>56410020</v>
      </c>
      <c r="C22" s="1" t="s">
        <v>1067</v>
      </c>
      <c r="D22" s="1" t="s">
        <v>1011</v>
      </c>
      <c r="E22" s="1">
        <v>61.9</v>
      </c>
    </row>
    <row r="23" spans="1:5" ht="15">
      <c r="A23" s="1">
        <v>21</v>
      </c>
      <c r="B23" s="1">
        <v>56410072</v>
      </c>
      <c r="C23" s="1" t="s">
        <v>1068</v>
      </c>
      <c r="D23" s="1" t="s">
        <v>1011</v>
      </c>
      <c r="E23" s="1">
        <v>61.6</v>
      </c>
    </row>
    <row r="24" spans="1:5" ht="15">
      <c r="A24" s="1">
        <v>22</v>
      </c>
      <c r="B24" s="1">
        <v>56410071</v>
      </c>
      <c r="C24" s="1" t="s">
        <v>1069</v>
      </c>
      <c r="D24" s="1" t="s">
        <v>1011</v>
      </c>
      <c r="E24" s="1">
        <v>61.4</v>
      </c>
    </row>
    <row r="25" spans="1:5" ht="15">
      <c r="A25" s="1">
        <v>23</v>
      </c>
      <c r="B25" s="1">
        <v>56410182</v>
      </c>
      <c r="C25" s="1" t="s">
        <v>1070</v>
      </c>
      <c r="D25" s="1" t="s">
        <v>1016</v>
      </c>
      <c r="E25" s="1">
        <v>61.4</v>
      </c>
    </row>
    <row r="26" spans="1:5" ht="15">
      <c r="A26" s="1">
        <v>24</v>
      </c>
      <c r="B26" s="1">
        <v>56410009</v>
      </c>
      <c r="C26" s="1" t="s">
        <v>1071</v>
      </c>
      <c r="D26" s="1" t="s">
        <v>1011</v>
      </c>
      <c r="E26" s="1">
        <v>61</v>
      </c>
    </row>
    <row r="27" spans="1:5" ht="15">
      <c r="A27" s="1">
        <v>25</v>
      </c>
      <c r="B27" s="1">
        <v>56410036</v>
      </c>
      <c r="C27" s="1" t="s">
        <v>1072</v>
      </c>
      <c r="D27" s="1" t="s">
        <v>1011</v>
      </c>
      <c r="E27" s="1">
        <v>61</v>
      </c>
    </row>
    <row r="28" spans="1:5" ht="15">
      <c r="A28" s="1">
        <v>26</v>
      </c>
      <c r="B28" s="1">
        <v>56410062</v>
      </c>
      <c r="C28" s="1" t="s">
        <v>1073</v>
      </c>
      <c r="D28" s="1" t="s">
        <v>1011</v>
      </c>
      <c r="E28" s="1">
        <v>60.9</v>
      </c>
    </row>
    <row r="29" spans="1:5" ht="15">
      <c r="A29" s="1">
        <v>27</v>
      </c>
      <c r="B29" s="1">
        <v>56410015</v>
      </c>
      <c r="C29" s="1" t="s">
        <v>1074</v>
      </c>
      <c r="D29" s="1" t="s">
        <v>1017</v>
      </c>
      <c r="E29" s="1">
        <v>60.7</v>
      </c>
    </row>
    <row r="30" spans="1:5" ht="15">
      <c r="A30" s="1">
        <v>28</v>
      </c>
      <c r="B30" s="1">
        <v>56410103</v>
      </c>
      <c r="C30" s="1" t="s">
        <v>1075</v>
      </c>
      <c r="D30" s="1" t="s">
        <v>1011</v>
      </c>
      <c r="E30" s="1">
        <v>60.6</v>
      </c>
    </row>
    <row r="31" spans="1:5" ht="15">
      <c r="A31" s="1">
        <v>29</v>
      </c>
      <c r="B31" s="1">
        <v>56410010</v>
      </c>
      <c r="C31" s="1" t="s">
        <v>1076</v>
      </c>
      <c r="D31" s="1" t="s">
        <v>1011</v>
      </c>
      <c r="E31" s="1">
        <v>60.4</v>
      </c>
    </row>
    <row r="32" spans="1:5" ht="15">
      <c r="A32" s="1">
        <v>30</v>
      </c>
      <c r="B32" s="1">
        <v>56410195</v>
      </c>
      <c r="C32" s="1" t="s">
        <v>1077</v>
      </c>
      <c r="D32" s="1" t="s">
        <v>280</v>
      </c>
      <c r="E32" s="1">
        <v>60.1</v>
      </c>
    </row>
    <row r="33" spans="1:5" ht="15">
      <c r="A33" s="1">
        <v>31</v>
      </c>
      <c r="B33" s="1">
        <v>56410197</v>
      </c>
      <c r="C33" s="1" t="s">
        <v>1078</v>
      </c>
      <c r="D33" s="1" t="s">
        <v>1018</v>
      </c>
      <c r="E33" s="1">
        <v>59.9</v>
      </c>
    </row>
    <row r="34" spans="1:5" ht="15">
      <c r="A34" s="1">
        <v>32</v>
      </c>
      <c r="B34" s="1">
        <v>56410011</v>
      </c>
      <c r="C34" s="1" t="s">
        <v>1079</v>
      </c>
      <c r="D34" s="1" t="s">
        <v>1011</v>
      </c>
      <c r="E34" s="1">
        <v>59.6</v>
      </c>
    </row>
    <row r="35" spans="1:5" ht="15">
      <c r="A35" s="1">
        <v>33</v>
      </c>
      <c r="B35" s="1">
        <v>56410012</v>
      </c>
      <c r="C35" s="1" t="s">
        <v>1080</v>
      </c>
      <c r="D35" s="1" t="s">
        <v>1011</v>
      </c>
      <c r="E35" s="1">
        <v>59.3</v>
      </c>
    </row>
    <row r="36" spans="1:5" ht="15">
      <c r="A36" s="1">
        <v>34</v>
      </c>
      <c r="B36" s="1">
        <v>56410024</v>
      </c>
      <c r="C36" s="1" t="s">
        <v>1081</v>
      </c>
      <c r="D36" s="1" t="s">
        <v>1011</v>
      </c>
      <c r="E36" s="1">
        <v>59.3</v>
      </c>
    </row>
    <row r="37" spans="1:5" ht="15">
      <c r="A37" s="1">
        <v>35</v>
      </c>
      <c r="B37" s="1">
        <v>56410191</v>
      </c>
      <c r="C37" s="1" t="s">
        <v>1082</v>
      </c>
      <c r="D37" s="1" t="s">
        <v>1014</v>
      </c>
      <c r="E37" s="1">
        <v>59</v>
      </c>
    </row>
    <row r="38" spans="1:5" ht="15">
      <c r="A38" s="1">
        <v>36</v>
      </c>
      <c r="B38" s="1">
        <v>56410098</v>
      </c>
      <c r="C38" s="1" t="s">
        <v>1083</v>
      </c>
      <c r="D38" s="1" t="s">
        <v>1011</v>
      </c>
      <c r="E38" s="1">
        <v>58.9</v>
      </c>
    </row>
    <row r="39" spans="1:5" ht="15">
      <c r="A39" s="1">
        <v>37</v>
      </c>
      <c r="B39" s="1">
        <v>56410078</v>
      </c>
      <c r="C39" s="1" t="s">
        <v>1084</v>
      </c>
      <c r="D39" s="1" t="s">
        <v>1011</v>
      </c>
      <c r="E39" s="1">
        <v>58.8</v>
      </c>
    </row>
    <row r="40" spans="1:5" ht="15">
      <c r="A40" s="1">
        <v>38</v>
      </c>
      <c r="B40" s="1">
        <v>56410017</v>
      </c>
      <c r="C40" s="1" t="s">
        <v>1085</v>
      </c>
      <c r="D40" s="1" t="s">
        <v>1020</v>
      </c>
      <c r="E40" s="1">
        <v>58.6</v>
      </c>
    </row>
    <row r="41" spans="1:5" ht="15">
      <c r="A41" s="1">
        <v>39</v>
      </c>
      <c r="B41" s="1">
        <v>56410057</v>
      </c>
      <c r="C41" s="1" t="s">
        <v>1086</v>
      </c>
      <c r="D41" s="1" t="s">
        <v>1012</v>
      </c>
      <c r="E41" s="1">
        <v>58.6</v>
      </c>
    </row>
    <row r="42" spans="1:5" ht="15">
      <c r="A42" s="1">
        <v>40</v>
      </c>
      <c r="B42" s="1">
        <v>56410021</v>
      </c>
      <c r="C42" s="1" t="s">
        <v>1087</v>
      </c>
      <c r="D42" s="1" t="s">
        <v>1012</v>
      </c>
      <c r="E42" s="1">
        <v>58</v>
      </c>
    </row>
    <row r="43" spans="1:5" ht="15">
      <c r="A43" s="1">
        <v>41</v>
      </c>
      <c r="B43" s="1">
        <v>56410035</v>
      </c>
      <c r="C43" s="1" t="s">
        <v>1088</v>
      </c>
      <c r="D43" s="1" t="s">
        <v>1011</v>
      </c>
      <c r="E43" s="1">
        <v>58</v>
      </c>
    </row>
    <row r="44" spans="1:5" ht="15">
      <c r="A44" s="1">
        <v>42</v>
      </c>
      <c r="B44" s="1">
        <v>56410192</v>
      </c>
      <c r="C44" s="1" t="s">
        <v>1089</v>
      </c>
      <c r="D44" s="1" t="s">
        <v>270</v>
      </c>
      <c r="E44" s="1">
        <v>58</v>
      </c>
    </row>
    <row r="45" spans="1:5" ht="15">
      <c r="A45" s="1">
        <v>43</v>
      </c>
      <c r="B45" s="1">
        <v>56410214</v>
      </c>
      <c r="C45" s="1" t="s">
        <v>1090</v>
      </c>
      <c r="D45" s="1" t="s">
        <v>1021</v>
      </c>
      <c r="E45" s="1">
        <v>58</v>
      </c>
    </row>
    <row r="46" spans="1:5" ht="15">
      <c r="A46" s="1">
        <v>44</v>
      </c>
      <c r="B46" s="1">
        <v>56410067</v>
      </c>
      <c r="C46" s="1" t="s">
        <v>1091</v>
      </c>
      <c r="D46" s="1" t="s">
        <v>1014</v>
      </c>
      <c r="E46" s="1">
        <v>57.6</v>
      </c>
    </row>
    <row r="47" spans="1:5" ht="15">
      <c r="A47" s="1">
        <v>45</v>
      </c>
      <c r="B47" s="1">
        <v>56410085</v>
      </c>
      <c r="C47" s="1" t="s">
        <v>1092</v>
      </c>
      <c r="D47" s="1" t="s">
        <v>1011</v>
      </c>
      <c r="E47" s="1">
        <v>57.6</v>
      </c>
    </row>
    <row r="48" spans="1:5" ht="15">
      <c r="A48" s="1">
        <v>46</v>
      </c>
      <c r="B48" s="1">
        <v>56410110</v>
      </c>
      <c r="C48" s="1" t="s">
        <v>1093</v>
      </c>
      <c r="D48" s="1" t="s">
        <v>1022</v>
      </c>
      <c r="E48" s="1">
        <v>57.6</v>
      </c>
    </row>
    <row r="49" spans="1:5" ht="15">
      <c r="A49" s="1">
        <v>47</v>
      </c>
      <c r="B49" s="1">
        <v>56410027</v>
      </c>
      <c r="C49" s="1" t="s">
        <v>1094</v>
      </c>
      <c r="D49" s="1" t="s">
        <v>1011</v>
      </c>
      <c r="E49" s="1">
        <v>57.5</v>
      </c>
    </row>
    <row r="50" spans="1:5" ht="15">
      <c r="A50" s="1">
        <v>48</v>
      </c>
      <c r="B50" s="1">
        <v>56410126</v>
      </c>
      <c r="C50" s="1" t="s">
        <v>1095</v>
      </c>
      <c r="D50" s="1" t="s">
        <v>1011</v>
      </c>
      <c r="E50" s="1">
        <v>57.2</v>
      </c>
    </row>
    <row r="51" spans="1:5" ht="15">
      <c r="A51" s="1">
        <v>49</v>
      </c>
      <c r="B51" s="1">
        <v>56410018</v>
      </c>
      <c r="C51" s="1" t="s">
        <v>1096</v>
      </c>
      <c r="D51" s="1" t="s">
        <v>1011</v>
      </c>
      <c r="E51" s="1">
        <v>56.9</v>
      </c>
    </row>
    <row r="52" spans="1:5" ht="15">
      <c r="A52" s="1">
        <v>50</v>
      </c>
      <c r="B52" s="1">
        <v>56410049</v>
      </c>
      <c r="C52" s="1" t="s">
        <v>1097</v>
      </c>
      <c r="D52" s="1" t="s">
        <v>1011</v>
      </c>
      <c r="E52" s="1">
        <v>56.5</v>
      </c>
    </row>
    <row r="53" spans="1:5" ht="15">
      <c r="A53" s="1">
        <v>51</v>
      </c>
      <c r="B53" s="1">
        <v>56410066</v>
      </c>
      <c r="C53" s="1" t="s">
        <v>1098</v>
      </c>
      <c r="D53" s="1" t="s">
        <v>1011</v>
      </c>
      <c r="E53" s="1">
        <v>56.5</v>
      </c>
    </row>
    <row r="54" spans="1:5" ht="15">
      <c r="A54" s="1">
        <v>52</v>
      </c>
      <c r="B54" s="1">
        <v>56410079</v>
      </c>
      <c r="C54" s="1" t="s">
        <v>1099</v>
      </c>
      <c r="D54" s="1" t="s">
        <v>1011</v>
      </c>
      <c r="E54" s="1">
        <v>56.5</v>
      </c>
    </row>
    <row r="55" spans="1:5" ht="15">
      <c r="A55" s="1">
        <v>53</v>
      </c>
      <c r="B55" s="1">
        <v>56410004</v>
      </c>
      <c r="C55" s="1" t="s">
        <v>1100</v>
      </c>
      <c r="D55" s="1" t="s">
        <v>1011</v>
      </c>
      <c r="E55" s="1">
        <v>56.3</v>
      </c>
    </row>
    <row r="56" spans="1:5" ht="15">
      <c r="A56" s="1">
        <v>54</v>
      </c>
      <c r="B56" s="1">
        <v>56410030</v>
      </c>
      <c r="C56" s="1" t="s">
        <v>1101</v>
      </c>
      <c r="D56" s="1" t="s">
        <v>1011</v>
      </c>
      <c r="E56" s="1">
        <v>56.2</v>
      </c>
    </row>
    <row r="57" spans="1:5" ht="15">
      <c r="A57" s="1">
        <v>55</v>
      </c>
      <c r="B57" s="1">
        <v>56410104</v>
      </c>
      <c r="C57" s="1" t="s">
        <v>1102</v>
      </c>
      <c r="D57" s="1" t="s">
        <v>1011</v>
      </c>
      <c r="E57" s="1">
        <v>56.2</v>
      </c>
    </row>
    <row r="58" spans="1:5" ht="15">
      <c r="A58" s="1">
        <v>56</v>
      </c>
      <c r="B58" s="1">
        <v>56410016</v>
      </c>
      <c r="C58" s="1" t="s">
        <v>1103</v>
      </c>
      <c r="D58" s="1" t="s">
        <v>1011</v>
      </c>
      <c r="E58" s="1">
        <v>56.1</v>
      </c>
    </row>
    <row r="59" spans="1:5" ht="15">
      <c r="A59" s="1">
        <v>57</v>
      </c>
      <c r="B59" s="1">
        <v>56410089</v>
      </c>
      <c r="C59" s="1" t="s">
        <v>1104</v>
      </c>
      <c r="D59" s="1" t="s">
        <v>1011</v>
      </c>
      <c r="E59" s="1">
        <v>56</v>
      </c>
    </row>
    <row r="60" spans="1:5" ht="15">
      <c r="A60" s="1">
        <v>58</v>
      </c>
      <c r="B60" s="1">
        <v>56410025</v>
      </c>
      <c r="C60" s="1" t="s">
        <v>1105</v>
      </c>
      <c r="D60" s="1" t="s">
        <v>1011</v>
      </c>
      <c r="E60" s="1">
        <v>55.9</v>
      </c>
    </row>
    <row r="61" spans="1:5" ht="15">
      <c r="A61" s="1">
        <v>59</v>
      </c>
      <c r="B61" s="1">
        <v>56410137</v>
      </c>
      <c r="C61" s="1" t="s">
        <v>1106</v>
      </c>
      <c r="D61" s="1" t="s">
        <v>280</v>
      </c>
      <c r="E61" s="1">
        <v>55.9</v>
      </c>
    </row>
    <row r="62" spans="1:5" ht="15">
      <c r="A62" s="1">
        <v>60</v>
      </c>
      <c r="B62" s="1">
        <v>56410069</v>
      </c>
      <c r="C62" s="1" t="s">
        <v>1107</v>
      </c>
      <c r="D62" s="1" t="s">
        <v>1011</v>
      </c>
      <c r="E62" s="1">
        <v>55.5</v>
      </c>
    </row>
    <row r="63" spans="1:7" ht="15">
      <c r="A63" s="3">
        <v>61</v>
      </c>
      <c r="B63" s="3">
        <v>56410100</v>
      </c>
      <c r="C63" s="3" t="s">
        <v>1108</v>
      </c>
      <c r="D63" s="3" t="s">
        <v>1011</v>
      </c>
      <c r="E63" s="3">
        <v>55.4</v>
      </c>
      <c r="F63" s="5"/>
      <c r="G63" s="5">
        <v>1</v>
      </c>
    </row>
    <row r="64" spans="1:7" ht="15">
      <c r="A64" s="3">
        <v>62</v>
      </c>
      <c r="B64" s="3">
        <v>56410148</v>
      </c>
      <c r="C64" s="3" t="s">
        <v>1109</v>
      </c>
      <c r="D64" s="3" t="s">
        <v>280</v>
      </c>
      <c r="E64" s="3">
        <v>55.2</v>
      </c>
      <c r="F64" s="5"/>
      <c r="G64" s="5">
        <v>2</v>
      </c>
    </row>
    <row r="65" spans="1:7" ht="15">
      <c r="A65" s="3">
        <v>63</v>
      </c>
      <c r="B65" s="3">
        <v>56410122</v>
      </c>
      <c r="C65" s="3" t="s">
        <v>1110</v>
      </c>
      <c r="D65" s="3" t="s">
        <v>1011</v>
      </c>
      <c r="E65" s="3">
        <v>55.1</v>
      </c>
      <c r="F65" s="5"/>
      <c r="G65" s="5">
        <v>3</v>
      </c>
    </row>
    <row r="66" spans="1:7" ht="15">
      <c r="A66" s="3">
        <v>64</v>
      </c>
      <c r="B66" s="3">
        <v>56410138</v>
      </c>
      <c r="C66" s="3" t="s">
        <v>1111</v>
      </c>
      <c r="D66" s="3" t="s">
        <v>1023</v>
      </c>
      <c r="E66" s="3">
        <v>55.1</v>
      </c>
      <c r="F66" s="5"/>
      <c r="G66" s="5">
        <v>4</v>
      </c>
    </row>
    <row r="67" spans="1:7" ht="15">
      <c r="A67" s="3">
        <v>65</v>
      </c>
      <c r="B67" s="3">
        <v>56410153</v>
      </c>
      <c r="C67" s="3" t="s">
        <v>1112</v>
      </c>
      <c r="D67" s="3" t="s">
        <v>1024</v>
      </c>
      <c r="E67" s="3">
        <v>54.8</v>
      </c>
      <c r="F67" s="5"/>
      <c r="G67" s="5">
        <v>5</v>
      </c>
    </row>
    <row r="68" spans="1:7" ht="15">
      <c r="A68" s="3">
        <v>66</v>
      </c>
      <c r="B68" s="3">
        <v>56410230</v>
      </c>
      <c r="C68" s="3" t="s">
        <v>1113</v>
      </c>
      <c r="D68" s="3" t="s">
        <v>1011</v>
      </c>
      <c r="E68" s="3">
        <v>54.8</v>
      </c>
      <c r="F68" s="5"/>
      <c r="G68" s="5">
        <v>6</v>
      </c>
    </row>
    <row r="69" spans="1:7" ht="15">
      <c r="A69" s="3">
        <v>67</v>
      </c>
      <c r="B69" s="3">
        <v>56410073</v>
      </c>
      <c r="C69" s="3" t="s">
        <v>1114</v>
      </c>
      <c r="D69" s="3" t="s">
        <v>1011</v>
      </c>
      <c r="E69" s="3">
        <v>54.4</v>
      </c>
      <c r="F69" s="5"/>
      <c r="G69" s="5">
        <v>7</v>
      </c>
    </row>
    <row r="70" spans="1:7" ht="15">
      <c r="A70" s="3">
        <v>68</v>
      </c>
      <c r="B70" s="3">
        <v>56410097</v>
      </c>
      <c r="C70" s="3" t="s">
        <v>1115</v>
      </c>
      <c r="D70" s="3" t="s">
        <v>1011</v>
      </c>
      <c r="E70" s="3">
        <v>54.4</v>
      </c>
      <c r="F70" s="5"/>
      <c r="G70" s="5">
        <v>8</v>
      </c>
    </row>
    <row r="71" spans="1:7" ht="15">
      <c r="A71" s="3">
        <v>69</v>
      </c>
      <c r="B71" s="3">
        <v>56410131</v>
      </c>
      <c r="C71" s="3" t="s">
        <v>1116</v>
      </c>
      <c r="D71" s="3" t="s">
        <v>1025</v>
      </c>
      <c r="E71" s="3">
        <v>54.2</v>
      </c>
      <c r="F71" s="5"/>
      <c r="G71" s="5">
        <v>9</v>
      </c>
    </row>
    <row r="72" spans="1:7" ht="15">
      <c r="A72" s="3">
        <v>70</v>
      </c>
      <c r="B72" s="3">
        <v>56410206</v>
      </c>
      <c r="C72" s="3" t="s">
        <v>1117</v>
      </c>
      <c r="D72" s="3" t="s">
        <v>589</v>
      </c>
      <c r="E72" s="3">
        <v>53.7</v>
      </c>
      <c r="F72" s="5"/>
      <c r="G72" s="5">
        <v>10</v>
      </c>
    </row>
    <row r="73" spans="1:7" ht="15">
      <c r="A73" s="3">
        <v>71</v>
      </c>
      <c r="B73" s="3">
        <v>56410121</v>
      </c>
      <c r="C73" s="3" t="s">
        <v>1118</v>
      </c>
      <c r="D73" s="3" t="s">
        <v>1011</v>
      </c>
      <c r="E73" s="3">
        <v>53.5</v>
      </c>
      <c r="F73" s="5"/>
      <c r="G73" s="5">
        <v>11</v>
      </c>
    </row>
    <row r="74" spans="1:7" ht="15">
      <c r="A74" s="3">
        <v>72</v>
      </c>
      <c r="B74" s="3">
        <v>56410142</v>
      </c>
      <c r="C74" s="3" t="s">
        <v>1119</v>
      </c>
      <c r="D74" s="3" t="s">
        <v>270</v>
      </c>
      <c r="E74" s="3">
        <v>53.4</v>
      </c>
      <c r="F74" s="5"/>
      <c r="G74" s="5">
        <v>12</v>
      </c>
    </row>
    <row r="75" spans="1:7" ht="15">
      <c r="A75" s="3">
        <v>73</v>
      </c>
      <c r="B75" s="3">
        <v>56410037</v>
      </c>
      <c r="C75" s="3" t="s">
        <v>1120</v>
      </c>
      <c r="D75" s="3" t="s">
        <v>1011</v>
      </c>
      <c r="E75" s="3">
        <v>53.3</v>
      </c>
      <c r="G75" s="5">
        <v>13</v>
      </c>
    </row>
    <row r="76" spans="1:7" ht="15">
      <c r="A76" s="3">
        <v>74</v>
      </c>
      <c r="B76" s="3">
        <v>56410115</v>
      </c>
      <c r="C76" s="3" t="s">
        <v>1121</v>
      </c>
      <c r="D76" s="3" t="s">
        <v>1013</v>
      </c>
      <c r="E76" s="3">
        <v>53.1</v>
      </c>
      <c r="G76" s="5">
        <v>14</v>
      </c>
    </row>
    <row r="77" spans="1:7" ht="15">
      <c r="A77" s="3">
        <v>75</v>
      </c>
      <c r="B77" s="3">
        <v>56410022</v>
      </c>
      <c r="C77" s="3" t="s">
        <v>1122</v>
      </c>
      <c r="D77" s="3" t="s">
        <v>1011</v>
      </c>
      <c r="E77" s="3">
        <v>53</v>
      </c>
      <c r="G77" s="5">
        <v>15</v>
      </c>
    </row>
    <row r="78" spans="1:7" ht="15">
      <c r="A78" s="3">
        <v>76</v>
      </c>
      <c r="B78" s="3">
        <v>56410034</v>
      </c>
      <c r="C78" s="3" t="s">
        <v>1123</v>
      </c>
      <c r="D78" s="3" t="s">
        <v>1011</v>
      </c>
      <c r="E78" s="3">
        <v>53</v>
      </c>
      <c r="G78" s="5">
        <v>16</v>
      </c>
    </row>
    <row r="79" spans="1:7" ht="15">
      <c r="A79" s="3">
        <v>77</v>
      </c>
      <c r="B79" s="3">
        <v>56410064</v>
      </c>
      <c r="C79" s="3" t="s">
        <v>1124</v>
      </c>
      <c r="D79" s="3" t="s">
        <v>1011</v>
      </c>
      <c r="E79" s="3">
        <v>53</v>
      </c>
      <c r="G79" s="5">
        <v>17</v>
      </c>
    </row>
    <row r="80" spans="1:5" ht="15">
      <c r="A80">
        <v>78</v>
      </c>
      <c r="B80">
        <v>56410039</v>
      </c>
      <c r="C80" t="s">
        <v>1125</v>
      </c>
      <c r="D80" t="s">
        <v>1011</v>
      </c>
      <c r="E80">
        <v>52.9</v>
      </c>
    </row>
    <row r="81" spans="1:5" ht="15">
      <c r="A81">
        <v>79</v>
      </c>
      <c r="B81">
        <v>56410043</v>
      </c>
      <c r="C81" t="s">
        <v>1126</v>
      </c>
      <c r="D81" t="s">
        <v>1013</v>
      </c>
      <c r="E81">
        <v>52.9</v>
      </c>
    </row>
    <row r="82" spans="1:5" ht="15">
      <c r="A82">
        <v>80</v>
      </c>
      <c r="B82">
        <v>56410189</v>
      </c>
      <c r="C82" t="s">
        <v>1127</v>
      </c>
      <c r="D82" t="s">
        <v>1011</v>
      </c>
      <c r="E82">
        <v>52.7</v>
      </c>
    </row>
    <row r="83" spans="1:5" ht="15">
      <c r="A83">
        <v>81</v>
      </c>
      <c r="B83">
        <v>56410229</v>
      </c>
      <c r="C83" t="s">
        <v>1128</v>
      </c>
      <c r="D83" t="s">
        <v>1026</v>
      </c>
      <c r="E83">
        <v>52.7</v>
      </c>
    </row>
    <row r="84" spans="1:5" ht="15">
      <c r="A84">
        <v>82</v>
      </c>
      <c r="B84">
        <v>56410042</v>
      </c>
      <c r="C84" t="s">
        <v>1129</v>
      </c>
      <c r="D84" t="s">
        <v>1011</v>
      </c>
      <c r="E84">
        <v>52.3</v>
      </c>
    </row>
    <row r="85" spans="1:5" ht="15">
      <c r="A85">
        <v>83</v>
      </c>
      <c r="B85">
        <v>56410102</v>
      </c>
      <c r="C85" t="s">
        <v>1130</v>
      </c>
      <c r="D85" t="s">
        <v>1011</v>
      </c>
      <c r="E85">
        <v>52.2</v>
      </c>
    </row>
    <row r="86" spans="1:5" ht="15">
      <c r="A86">
        <v>84</v>
      </c>
      <c r="B86">
        <v>56410083</v>
      </c>
      <c r="C86" t="s">
        <v>1131</v>
      </c>
      <c r="D86" t="s">
        <v>1011</v>
      </c>
      <c r="E86">
        <v>52.1</v>
      </c>
    </row>
    <row r="87" spans="1:5" ht="15">
      <c r="A87">
        <v>85</v>
      </c>
      <c r="B87">
        <v>56410029</v>
      </c>
      <c r="C87" t="s">
        <v>1132</v>
      </c>
      <c r="D87" t="s">
        <v>1011</v>
      </c>
      <c r="E87">
        <v>51.8</v>
      </c>
    </row>
    <row r="88" spans="1:5" ht="15">
      <c r="A88">
        <v>86</v>
      </c>
      <c r="B88">
        <v>56410123</v>
      </c>
      <c r="C88" t="s">
        <v>1133</v>
      </c>
      <c r="D88" t="s">
        <v>1011</v>
      </c>
      <c r="E88">
        <v>51.8</v>
      </c>
    </row>
    <row r="89" spans="1:5" ht="15">
      <c r="A89">
        <v>87</v>
      </c>
      <c r="B89">
        <v>56410105</v>
      </c>
      <c r="C89" t="s">
        <v>1134</v>
      </c>
      <c r="D89" t="s">
        <v>1011</v>
      </c>
      <c r="E89">
        <v>51.7</v>
      </c>
    </row>
    <row r="90" spans="1:5" ht="15">
      <c r="A90">
        <v>88</v>
      </c>
      <c r="B90">
        <v>56410028</v>
      </c>
      <c r="C90" t="s">
        <v>1135</v>
      </c>
      <c r="D90" t="s">
        <v>1011</v>
      </c>
      <c r="E90">
        <v>51.4</v>
      </c>
    </row>
    <row r="91" spans="1:5" ht="15">
      <c r="A91">
        <v>89</v>
      </c>
      <c r="B91">
        <v>56410132</v>
      </c>
      <c r="C91" t="s">
        <v>1136</v>
      </c>
      <c r="D91" t="s">
        <v>1027</v>
      </c>
      <c r="E91">
        <v>51.4</v>
      </c>
    </row>
    <row r="92" spans="1:5" ht="15">
      <c r="A92">
        <v>90</v>
      </c>
      <c r="B92">
        <v>56410068</v>
      </c>
      <c r="C92" t="s">
        <v>1137</v>
      </c>
      <c r="D92" t="s">
        <v>1011</v>
      </c>
      <c r="E92">
        <v>51.1</v>
      </c>
    </row>
    <row r="93" spans="1:5" ht="15">
      <c r="A93">
        <v>91</v>
      </c>
      <c r="B93">
        <v>56410232</v>
      </c>
      <c r="C93" t="s">
        <v>1138</v>
      </c>
      <c r="D93" t="s">
        <v>1011</v>
      </c>
      <c r="E93">
        <v>51.1</v>
      </c>
    </row>
    <row r="94" spans="1:5" ht="15">
      <c r="A94">
        <v>92</v>
      </c>
      <c r="B94">
        <v>56410099</v>
      </c>
      <c r="C94" t="s">
        <v>1139</v>
      </c>
      <c r="D94" t="s">
        <v>1011</v>
      </c>
      <c r="E94">
        <v>50.9</v>
      </c>
    </row>
    <row r="95" spans="1:5" ht="15">
      <c r="A95">
        <v>93</v>
      </c>
      <c r="B95">
        <v>56410007</v>
      </c>
      <c r="C95" t="s">
        <v>1140</v>
      </c>
      <c r="D95" t="s">
        <v>1019</v>
      </c>
      <c r="E95">
        <v>50.8</v>
      </c>
    </row>
    <row r="96" spans="1:5" ht="15">
      <c r="A96">
        <v>94</v>
      </c>
      <c r="B96">
        <v>56410080</v>
      </c>
      <c r="C96" t="s">
        <v>1141</v>
      </c>
      <c r="D96" t="s">
        <v>1011</v>
      </c>
      <c r="E96">
        <v>50.7</v>
      </c>
    </row>
    <row r="97" spans="1:5" ht="15">
      <c r="A97">
        <v>95</v>
      </c>
      <c r="B97">
        <v>56410231</v>
      </c>
      <c r="C97" t="s">
        <v>1142</v>
      </c>
      <c r="D97" t="s">
        <v>1011</v>
      </c>
      <c r="E97">
        <v>50.7</v>
      </c>
    </row>
    <row r="98" spans="1:5" ht="15">
      <c r="A98">
        <v>96</v>
      </c>
      <c r="B98">
        <v>56410106</v>
      </c>
      <c r="C98" t="s">
        <v>1143</v>
      </c>
      <c r="D98" t="s">
        <v>1011</v>
      </c>
      <c r="E98">
        <v>50.6</v>
      </c>
    </row>
    <row r="99" spans="1:5" ht="15">
      <c r="A99">
        <v>97</v>
      </c>
      <c r="B99">
        <v>56410140</v>
      </c>
      <c r="C99" t="s">
        <v>1144</v>
      </c>
      <c r="D99" t="s">
        <v>588</v>
      </c>
      <c r="E99">
        <v>50.6</v>
      </c>
    </row>
    <row r="100" spans="1:5" ht="15">
      <c r="A100">
        <v>98</v>
      </c>
      <c r="B100">
        <v>56410059</v>
      </c>
      <c r="C100" t="s">
        <v>1145</v>
      </c>
      <c r="D100" t="s">
        <v>1012</v>
      </c>
      <c r="E100">
        <v>50.5</v>
      </c>
    </row>
    <row r="101" spans="1:5" ht="15">
      <c r="A101">
        <v>99</v>
      </c>
      <c r="B101">
        <v>56410128</v>
      </c>
      <c r="C101" t="s">
        <v>1146</v>
      </c>
      <c r="D101" t="s">
        <v>1011</v>
      </c>
      <c r="E101">
        <v>50.4</v>
      </c>
    </row>
    <row r="102" spans="1:5" ht="15">
      <c r="A102">
        <v>100</v>
      </c>
      <c r="B102">
        <v>56410124</v>
      </c>
      <c r="C102" t="s">
        <v>1147</v>
      </c>
      <c r="D102" t="s">
        <v>1014</v>
      </c>
      <c r="E102">
        <v>50.3</v>
      </c>
    </row>
    <row r="103" spans="1:5" ht="15">
      <c r="A103">
        <v>101</v>
      </c>
      <c r="B103">
        <v>56410112</v>
      </c>
      <c r="C103" t="s">
        <v>1148</v>
      </c>
      <c r="D103" t="s">
        <v>1012</v>
      </c>
      <c r="E103">
        <v>50.2</v>
      </c>
    </row>
    <row r="104" spans="1:5" ht="15">
      <c r="A104">
        <v>102</v>
      </c>
      <c r="B104">
        <v>56410032</v>
      </c>
      <c r="C104" t="s">
        <v>1149</v>
      </c>
      <c r="D104" t="s">
        <v>1011</v>
      </c>
      <c r="E104">
        <v>50</v>
      </c>
    </row>
    <row r="105" spans="1:5" ht="15">
      <c r="A105">
        <v>103</v>
      </c>
      <c r="B105">
        <v>56410146</v>
      </c>
      <c r="C105" t="s">
        <v>1150</v>
      </c>
      <c r="D105" t="s">
        <v>571</v>
      </c>
      <c r="E105">
        <v>50</v>
      </c>
    </row>
    <row r="106" spans="1:5" ht="15">
      <c r="A106">
        <v>104</v>
      </c>
      <c r="B106">
        <v>56410031</v>
      </c>
      <c r="C106" t="s">
        <v>1151</v>
      </c>
      <c r="D106" t="s">
        <v>1011</v>
      </c>
      <c r="E106">
        <v>49.9</v>
      </c>
    </row>
    <row r="107" spans="1:5" ht="15">
      <c r="A107">
        <v>105</v>
      </c>
      <c r="B107">
        <v>56410117</v>
      </c>
      <c r="C107" t="s">
        <v>1152</v>
      </c>
      <c r="D107" t="s">
        <v>1011</v>
      </c>
      <c r="E107">
        <v>49.9</v>
      </c>
    </row>
    <row r="108" spans="1:5" ht="15">
      <c r="A108">
        <v>106</v>
      </c>
      <c r="B108">
        <v>56410054</v>
      </c>
      <c r="C108" t="s">
        <v>1153</v>
      </c>
      <c r="D108" t="s">
        <v>269</v>
      </c>
      <c r="E108">
        <v>49.7</v>
      </c>
    </row>
    <row r="109" spans="1:5" ht="15">
      <c r="A109">
        <v>107</v>
      </c>
      <c r="B109">
        <v>56410092</v>
      </c>
      <c r="C109" t="s">
        <v>1154</v>
      </c>
      <c r="D109" t="s">
        <v>1011</v>
      </c>
      <c r="E109">
        <v>49.6</v>
      </c>
    </row>
    <row r="110" spans="1:5" ht="15">
      <c r="A110">
        <v>108</v>
      </c>
      <c r="B110">
        <v>56410207</v>
      </c>
      <c r="C110" t="s">
        <v>1155</v>
      </c>
      <c r="D110" t="s">
        <v>1021</v>
      </c>
      <c r="E110">
        <v>49.6</v>
      </c>
    </row>
    <row r="111" spans="1:5" ht="15">
      <c r="A111">
        <v>109</v>
      </c>
      <c r="B111">
        <v>56410141</v>
      </c>
      <c r="C111" t="s">
        <v>1156</v>
      </c>
      <c r="D111" t="s">
        <v>1028</v>
      </c>
      <c r="E111">
        <v>49.5</v>
      </c>
    </row>
    <row r="112" spans="1:5" ht="15">
      <c r="A112">
        <v>110</v>
      </c>
      <c r="B112">
        <v>56410082</v>
      </c>
      <c r="C112" t="s">
        <v>1157</v>
      </c>
      <c r="D112" t="s">
        <v>1011</v>
      </c>
      <c r="E112">
        <v>49.3</v>
      </c>
    </row>
    <row r="113" spans="1:5" ht="15">
      <c r="A113">
        <v>111</v>
      </c>
      <c r="B113">
        <v>56410174</v>
      </c>
      <c r="C113" t="s">
        <v>1158</v>
      </c>
      <c r="D113" t="s">
        <v>1029</v>
      </c>
      <c r="E113">
        <v>49.3</v>
      </c>
    </row>
    <row r="114" spans="1:5" ht="15">
      <c r="A114">
        <v>112</v>
      </c>
      <c r="B114">
        <v>56410033</v>
      </c>
      <c r="C114" t="s">
        <v>1159</v>
      </c>
      <c r="D114" t="s">
        <v>1014</v>
      </c>
      <c r="E114">
        <v>49.2</v>
      </c>
    </row>
    <row r="115" spans="1:5" ht="15">
      <c r="A115">
        <v>113</v>
      </c>
      <c r="B115">
        <v>56410086</v>
      </c>
      <c r="C115" t="s">
        <v>1160</v>
      </c>
      <c r="D115" t="s">
        <v>1011</v>
      </c>
      <c r="E115">
        <v>49.1</v>
      </c>
    </row>
    <row r="116" spans="1:5" ht="15">
      <c r="A116">
        <v>114</v>
      </c>
      <c r="B116">
        <v>56410147</v>
      </c>
      <c r="C116" t="s">
        <v>1161</v>
      </c>
      <c r="D116" t="s">
        <v>1030</v>
      </c>
      <c r="E116">
        <v>49</v>
      </c>
    </row>
    <row r="117" spans="1:5" ht="15">
      <c r="A117">
        <v>115</v>
      </c>
      <c r="B117">
        <v>56410053</v>
      </c>
      <c r="C117" t="s">
        <v>1162</v>
      </c>
      <c r="D117" t="s">
        <v>280</v>
      </c>
      <c r="E117">
        <v>48.5</v>
      </c>
    </row>
    <row r="118" spans="1:5" ht="15">
      <c r="A118">
        <v>116</v>
      </c>
      <c r="B118">
        <v>56410093</v>
      </c>
      <c r="C118" t="s">
        <v>1163</v>
      </c>
      <c r="D118" t="s">
        <v>1011</v>
      </c>
      <c r="E118">
        <v>48.5</v>
      </c>
    </row>
    <row r="119" spans="1:5" ht="15">
      <c r="A119">
        <v>117</v>
      </c>
      <c r="B119">
        <v>56410170</v>
      </c>
      <c r="C119" t="s">
        <v>1164</v>
      </c>
      <c r="D119" t="s">
        <v>1029</v>
      </c>
      <c r="E119">
        <v>48.5</v>
      </c>
    </row>
    <row r="120" spans="1:5" ht="15">
      <c r="A120">
        <v>118</v>
      </c>
      <c r="B120">
        <v>56410162</v>
      </c>
      <c r="C120" t="s">
        <v>1165</v>
      </c>
      <c r="D120" t="s">
        <v>1011</v>
      </c>
      <c r="E120">
        <v>48.4</v>
      </c>
    </row>
    <row r="121" spans="1:5" ht="15">
      <c r="A121">
        <v>119</v>
      </c>
      <c r="B121">
        <v>56410111</v>
      </c>
      <c r="C121" t="s">
        <v>1166</v>
      </c>
      <c r="D121" t="s">
        <v>1031</v>
      </c>
      <c r="E121">
        <v>48.2</v>
      </c>
    </row>
    <row r="122" spans="1:5" ht="15">
      <c r="A122">
        <v>120</v>
      </c>
      <c r="B122">
        <v>56410201</v>
      </c>
      <c r="C122" t="s">
        <v>1167</v>
      </c>
      <c r="D122" t="s">
        <v>1029</v>
      </c>
      <c r="E122">
        <v>48.2</v>
      </c>
    </row>
    <row r="123" spans="1:5" ht="15">
      <c r="A123">
        <v>121</v>
      </c>
      <c r="B123">
        <v>56410046</v>
      </c>
      <c r="C123" t="s">
        <v>1168</v>
      </c>
      <c r="D123" t="s">
        <v>270</v>
      </c>
      <c r="E123">
        <v>48.1</v>
      </c>
    </row>
    <row r="124" spans="1:5" ht="15">
      <c r="A124">
        <v>122</v>
      </c>
      <c r="B124">
        <v>56410119</v>
      </c>
      <c r="C124" t="s">
        <v>1169</v>
      </c>
      <c r="D124" t="s">
        <v>1011</v>
      </c>
      <c r="E124">
        <v>48</v>
      </c>
    </row>
    <row r="125" spans="1:5" ht="15">
      <c r="A125">
        <v>123</v>
      </c>
      <c r="B125">
        <v>56410002</v>
      </c>
      <c r="C125" t="s">
        <v>1170</v>
      </c>
      <c r="D125" t="s">
        <v>1021</v>
      </c>
      <c r="E125">
        <v>47.9</v>
      </c>
    </row>
    <row r="126" spans="1:5" ht="15">
      <c r="A126">
        <v>124</v>
      </c>
      <c r="B126">
        <v>56410120</v>
      </c>
      <c r="C126" t="s">
        <v>1171</v>
      </c>
      <c r="D126" t="s">
        <v>1011</v>
      </c>
      <c r="E126">
        <v>47.9</v>
      </c>
    </row>
    <row r="127" spans="1:5" ht="15">
      <c r="A127">
        <v>125</v>
      </c>
      <c r="B127">
        <v>56410159</v>
      </c>
      <c r="C127" t="s">
        <v>1172</v>
      </c>
      <c r="D127" t="s">
        <v>1021</v>
      </c>
      <c r="E127">
        <v>47.9</v>
      </c>
    </row>
    <row r="128" spans="1:5" ht="15">
      <c r="A128">
        <v>126</v>
      </c>
      <c r="B128">
        <v>56410114</v>
      </c>
      <c r="C128" t="s">
        <v>1173</v>
      </c>
      <c r="D128" t="s">
        <v>1021</v>
      </c>
      <c r="E128">
        <v>47.8</v>
      </c>
    </row>
    <row r="129" spans="1:5" ht="15">
      <c r="A129">
        <v>127</v>
      </c>
      <c r="B129">
        <v>56410184</v>
      </c>
      <c r="C129" t="s">
        <v>1174</v>
      </c>
      <c r="D129" t="s">
        <v>1032</v>
      </c>
      <c r="E129">
        <v>47.5</v>
      </c>
    </row>
    <row r="130" spans="1:5" ht="15">
      <c r="A130">
        <v>128</v>
      </c>
      <c r="B130">
        <v>56410065</v>
      </c>
      <c r="C130" t="s">
        <v>1175</v>
      </c>
      <c r="D130" t="s">
        <v>1012</v>
      </c>
      <c r="E130">
        <v>47.4</v>
      </c>
    </row>
    <row r="131" spans="1:5" ht="15">
      <c r="A131">
        <v>129</v>
      </c>
      <c r="B131">
        <v>56410234</v>
      </c>
      <c r="C131" t="s">
        <v>1176</v>
      </c>
      <c r="D131" t="s">
        <v>1011</v>
      </c>
      <c r="E131">
        <v>47.3</v>
      </c>
    </row>
    <row r="132" spans="1:5" ht="15">
      <c r="A132">
        <v>130</v>
      </c>
      <c r="B132">
        <v>56410096</v>
      </c>
      <c r="C132" t="s">
        <v>1177</v>
      </c>
      <c r="D132" t="s">
        <v>1011</v>
      </c>
      <c r="E132">
        <v>47.2</v>
      </c>
    </row>
    <row r="133" spans="1:5" ht="15">
      <c r="A133">
        <v>131</v>
      </c>
      <c r="B133">
        <v>56410125</v>
      </c>
      <c r="C133" t="s">
        <v>1178</v>
      </c>
      <c r="D133" t="s">
        <v>1011</v>
      </c>
      <c r="E133">
        <v>47.2</v>
      </c>
    </row>
    <row r="134" spans="1:5" ht="15">
      <c r="A134">
        <v>132</v>
      </c>
      <c r="B134">
        <v>56410045</v>
      </c>
      <c r="C134" t="s">
        <v>1179</v>
      </c>
      <c r="D134" t="s">
        <v>270</v>
      </c>
      <c r="E134">
        <v>47.1</v>
      </c>
    </row>
    <row r="135" spans="1:5" ht="15">
      <c r="A135">
        <v>133</v>
      </c>
      <c r="B135">
        <v>56410158</v>
      </c>
      <c r="C135" t="s">
        <v>1180</v>
      </c>
      <c r="D135" t="s">
        <v>285</v>
      </c>
      <c r="E135">
        <v>47</v>
      </c>
    </row>
    <row r="136" spans="1:5" ht="15">
      <c r="A136">
        <v>134</v>
      </c>
      <c r="B136">
        <v>56410074</v>
      </c>
      <c r="C136" t="s">
        <v>1181</v>
      </c>
      <c r="D136" t="s">
        <v>1011</v>
      </c>
      <c r="E136">
        <v>46.8</v>
      </c>
    </row>
    <row r="137" spans="1:5" ht="15">
      <c r="A137">
        <v>135</v>
      </c>
      <c r="B137">
        <v>56410113</v>
      </c>
      <c r="C137" t="s">
        <v>1182</v>
      </c>
      <c r="D137" t="s">
        <v>585</v>
      </c>
      <c r="E137">
        <v>46.8</v>
      </c>
    </row>
    <row r="138" spans="1:5" ht="15">
      <c r="A138">
        <v>136</v>
      </c>
      <c r="B138">
        <v>56410165</v>
      </c>
      <c r="C138" t="s">
        <v>1183</v>
      </c>
      <c r="D138" t="s">
        <v>1011</v>
      </c>
      <c r="E138">
        <v>46.7</v>
      </c>
    </row>
    <row r="139" spans="1:5" ht="15">
      <c r="A139">
        <v>137</v>
      </c>
      <c r="B139">
        <v>56410075</v>
      </c>
      <c r="C139" t="s">
        <v>1184</v>
      </c>
      <c r="D139" t="s">
        <v>1011</v>
      </c>
      <c r="E139">
        <v>46.4</v>
      </c>
    </row>
    <row r="140" spans="1:5" ht="15">
      <c r="A140">
        <v>138</v>
      </c>
      <c r="B140">
        <v>56410118</v>
      </c>
      <c r="C140" t="s">
        <v>1185</v>
      </c>
      <c r="D140" t="s">
        <v>1011</v>
      </c>
      <c r="E140">
        <v>46.4</v>
      </c>
    </row>
    <row r="141" spans="1:5" ht="15">
      <c r="A141">
        <v>139</v>
      </c>
      <c r="B141">
        <v>56410203</v>
      </c>
      <c r="C141" t="s">
        <v>1186</v>
      </c>
      <c r="D141" t="s">
        <v>1021</v>
      </c>
      <c r="E141">
        <v>46.3</v>
      </c>
    </row>
    <row r="142" spans="1:5" ht="15">
      <c r="A142">
        <v>140</v>
      </c>
      <c r="B142">
        <v>56410161</v>
      </c>
      <c r="C142" t="s">
        <v>1187</v>
      </c>
      <c r="D142" t="s">
        <v>1033</v>
      </c>
      <c r="E142">
        <v>46.1</v>
      </c>
    </row>
    <row r="143" spans="1:5" ht="15">
      <c r="A143">
        <v>141</v>
      </c>
      <c r="B143">
        <v>56410129</v>
      </c>
      <c r="C143" t="s">
        <v>1188</v>
      </c>
      <c r="D143" t="s">
        <v>1021</v>
      </c>
      <c r="E143">
        <v>45.8</v>
      </c>
    </row>
    <row r="144" spans="1:5" ht="15">
      <c r="A144">
        <v>142</v>
      </c>
      <c r="B144">
        <v>56410149</v>
      </c>
      <c r="C144" t="s">
        <v>1189</v>
      </c>
      <c r="D144" t="s">
        <v>282</v>
      </c>
      <c r="E144">
        <v>45.7</v>
      </c>
    </row>
    <row r="145" spans="1:5" ht="15">
      <c r="A145">
        <v>143</v>
      </c>
      <c r="B145">
        <v>56410157</v>
      </c>
      <c r="C145" t="s">
        <v>1190</v>
      </c>
      <c r="D145" t="s">
        <v>1021</v>
      </c>
      <c r="E145">
        <v>45.7</v>
      </c>
    </row>
    <row r="146" spans="1:5" ht="15">
      <c r="A146">
        <v>144</v>
      </c>
      <c r="B146">
        <v>56410038</v>
      </c>
      <c r="C146" t="s">
        <v>1191</v>
      </c>
      <c r="D146" t="s">
        <v>270</v>
      </c>
      <c r="E146">
        <v>45.6</v>
      </c>
    </row>
    <row r="147" spans="1:5" ht="15">
      <c r="A147">
        <v>145</v>
      </c>
      <c r="B147">
        <v>56410219</v>
      </c>
      <c r="C147" t="s">
        <v>1192</v>
      </c>
      <c r="D147" t="s">
        <v>1011</v>
      </c>
      <c r="E147">
        <v>45.6</v>
      </c>
    </row>
    <row r="148" spans="1:5" ht="15">
      <c r="A148">
        <v>146</v>
      </c>
      <c r="B148">
        <v>56410225</v>
      </c>
      <c r="C148" t="s">
        <v>1193</v>
      </c>
      <c r="D148" t="s">
        <v>1013</v>
      </c>
      <c r="E148">
        <v>45.6</v>
      </c>
    </row>
    <row r="149" spans="1:5" ht="15">
      <c r="A149">
        <v>147</v>
      </c>
      <c r="B149">
        <v>56410223</v>
      </c>
      <c r="C149" t="s">
        <v>1194</v>
      </c>
      <c r="D149" t="s">
        <v>1011</v>
      </c>
      <c r="E149">
        <v>45.5</v>
      </c>
    </row>
    <row r="150" spans="1:5" ht="15">
      <c r="A150">
        <v>148</v>
      </c>
      <c r="B150">
        <v>56410181</v>
      </c>
      <c r="C150" t="s">
        <v>1195</v>
      </c>
      <c r="D150" t="s">
        <v>1021</v>
      </c>
      <c r="E150">
        <v>45.3</v>
      </c>
    </row>
    <row r="151" spans="1:5" ht="15">
      <c r="A151">
        <v>149</v>
      </c>
      <c r="B151">
        <v>56410061</v>
      </c>
      <c r="C151" t="s">
        <v>1196</v>
      </c>
      <c r="D151" t="s">
        <v>1011</v>
      </c>
      <c r="E151">
        <v>45.1</v>
      </c>
    </row>
    <row r="152" spans="1:5" ht="15">
      <c r="A152">
        <v>150</v>
      </c>
      <c r="B152">
        <v>56410127</v>
      </c>
      <c r="C152" t="s">
        <v>1197</v>
      </c>
      <c r="D152" t="s">
        <v>1011</v>
      </c>
      <c r="E152">
        <v>45.1</v>
      </c>
    </row>
    <row r="153" spans="1:5" ht="15">
      <c r="A153">
        <v>151</v>
      </c>
      <c r="B153">
        <v>56410166</v>
      </c>
      <c r="C153" t="s">
        <v>1198</v>
      </c>
      <c r="D153" t="s">
        <v>568</v>
      </c>
      <c r="E153">
        <v>45</v>
      </c>
    </row>
    <row r="154" spans="1:5" ht="15">
      <c r="A154">
        <v>152</v>
      </c>
      <c r="B154">
        <v>56410173</v>
      </c>
      <c r="C154" t="s">
        <v>1199</v>
      </c>
      <c r="D154" t="s">
        <v>270</v>
      </c>
      <c r="E154">
        <v>44.9</v>
      </c>
    </row>
    <row r="155" spans="1:5" ht="15">
      <c r="A155">
        <v>153</v>
      </c>
      <c r="B155">
        <v>56410116</v>
      </c>
      <c r="C155" t="s">
        <v>1200</v>
      </c>
      <c r="D155" t="s">
        <v>1011</v>
      </c>
      <c r="E155">
        <v>44.8</v>
      </c>
    </row>
    <row r="156" spans="1:5" ht="15">
      <c r="A156">
        <v>154</v>
      </c>
      <c r="B156">
        <v>56410050</v>
      </c>
      <c r="C156" t="s">
        <v>1201</v>
      </c>
      <c r="D156" t="s">
        <v>280</v>
      </c>
      <c r="E156">
        <v>44.5</v>
      </c>
    </row>
    <row r="157" spans="1:5" ht="15">
      <c r="A157">
        <v>155</v>
      </c>
      <c r="B157">
        <v>56410058</v>
      </c>
      <c r="C157" t="s">
        <v>1202</v>
      </c>
      <c r="D157" t="s">
        <v>1011</v>
      </c>
      <c r="E157">
        <v>44.5</v>
      </c>
    </row>
    <row r="158" spans="1:5" ht="15">
      <c r="A158">
        <v>156</v>
      </c>
      <c r="B158">
        <v>56410228</v>
      </c>
      <c r="C158" t="s">
        <v>1203</v>
      </c>
      <c r="D158" t="s">
        <v>1011</v>
      </c>
      <c r="E158">
        <v>44.5</v>
      </c>
    </row>
    <row r="159" spans="1:5" ht="15">
      <c r="A159">
        <v>157</v>
      </c>
      <c r="B159">
        <v>56410130</v>
      </c>
      <c r="C159" t="s">
        <v>1204</v>
      </c>
      <c r="D159" t="s">
        <v>1021</v>
      </c>
      <c r="E159">
        <v>44.4</v>
      </c>
    </row>
    <row r="160" spans="1:5" ht="15">
      <c r="A160">
        <v>158</v>
      </c>
      <c r="B160">
        <v>56410150</v>
      </c>
      <c r="C160" t="s">
        <v>1205</v>
      </c>
      <c r="D160" t="s">
        <v>1034</v>
      </c>
      <c r="E160">
        <v>44.4</v>
      </c>
    </row>
    <row r="161" spans="1:5" ht="15">
      <c r="A161">
        <v>159</v>
      </c>
      <c r="B161">
        <v>56410095</v>
      </c>
      <c r="C161" t="s">
        <v>1206</v>
      </c>
      <c r="D161" t="s">
        <v>1012</v>
      </c>
      <c r="E161">
        <v>44.2</v>
      </c>
    </row>
    <row r="162" spans="1:5" ht="15">
      <c r="A162">
        <v>160</v>
      </c>
      <c r="B162">
        <v>56410134</v>
      </c>
      <c r="C162" t="s">
        <v>1207</v>
      </c>
      <c r="D162" t="s">
        <v>1035</v>
      </c>
      <c r="E162">
        <v>44.2</v>
      </c>
    </row>
    <row r="163" spans="1:5" ht="15">
      <c r="A163">
        <v>161</v>
      </c>
      <c r="B163">
        <v>56410163</v>
      </c>
      <c r="C163" t="s">
        <v>1208</v>
      </c>
      <c r="D163" t="s">
        <v>571</v>
      </c>
      <c r="E163">
        <v>44.2</v>
      </c>
    </row>
    <row r="164" spans="1:5" ht="15">
      <c r="A164">
        <v>162</v>
      </c>
      <c r="B164">
        <v>56410209</v>
      </c>
      <c r="C164" t="s">
        <v>1209</v>
      </c>
      <c r="D164" t="s">
        <v>589</v>
      </c>
      <c r="E164">
        <v>44.2</v>
      </c>
    </row>
    <row r="165" spans="1:5" ht="15">
      <c r="A165">
        <v>163</v>
      </c>
      <c r="B165">
        <v>56410040</v>
      </c>
      <c r="C165" t="s">
        <v>1210</v>
      </c>
      <c r="D165" t="s">
        <v>1011</v>
      </c>
      <c r="E165">
        <v>44</v>
      </c>
    </row>
    <row r="166" spans="1:5" ht="15">
      <c r="A166">
        <v>164</v>
      </c>
      <c r="B166">
        <v>56410221</v>
      </c>
      <c r="C166" t="s">
        <v>1211</v>
      </c>
      <c r="D166" t="s">
        <v>1011</v>
      </c>
      <c r="E166">
        <v>43.9</v>
      </c>
    </row>
    <row r="167" spans="1:5" ht="15">
      <c r="A167">
        <v>165</v>
      </c>
      <c r="B167">
        <v>56410090</v>
      </c>
      <c r="C167" t="s">
        <v>1212</v>
      </c>
      <c r="D167" t="s">
        <v>282</v>
      </c>
      <c r="E167">
        <v>43.7</v>
      </c>
    </row>
    <row r="168" spans="1:5" ht="15">
      <c r="A168">
        <v>166</v>
      </c>
      <c r="B168">
        <v>56410063</v>
      </c>
      <c r="C168" t="s">
        <v>1618</v>
      </c>
      <c r="D168" t="s">
        <v>1011</v>
      </c>
      <c r="E168">
        <v>43.6</v>
      </c>
    </row>
    <row r="169" spans="1:5" ht="15">
      <c r="A169">
        <v>167</v>
      </c>
      <c r="B169">
        <v>56410178</v>
      </c>
      <c r="C169" t="s">
        <v>1619</v>
      </c>
      <c r="D169" t="s">
        <v>571</v>
      </c>
      <c r="E169">
        <v>43.6</v>
      </c>
    </row>
    <row r="170" spans="1:5" ht="15">
      <c r="A170">
        <v>168</v>
      </c>
      <c r="B170">
        <v>56410023</v>
      </c>
      <c r="C170" t="s">
        <v>1620</v>
      </c>
      <c r="D170" t="s">
        <v>2130</v>
      </c>
      <c r="E170">
        <v>43.5</v>
      </c>
    </row>
    <row r="171" spans="1:5" ht="15">
      <c r="A171">
        <v>169</v>
      </c>
      <c r="B171">
        <v>56410205</v>
      </c>
      <c r="C171" t="s">
        <v>1621</v>
      </c>
      <c r="D171" t="s">
        <v>1021</v>
      </c>
      <c r="E171">
        <v>43.3</v>
      </c>
    </row>
    <row r="172" spans="1:5" ht="15">
      <c r="A172">
        <v>170</v>
      </c>
      <c r="B172">
        <v>56410041</v>
      </c>
      <c r="C172" t="s">
        <v>592</v>
      </c>
      <c r="D172" t="s">
        <v>1011</v>
      </c>
      <c r="E172">
        <v>43.2</v>
      </c>
    </row>
    <row r="173" spans="1:5" ht="15">
      <c r="A173">
        <v>171</v>
      </c>
      <c r="B173">
        <v>56410094</v>
      </c>
      <c r="C173" t="s">
        <v>593</v>
      </c>
      <c r="D173" t="s">
        <v>1011</v>
      </c>
      <c r="E173">
        <v>43.2</v>
      </c>
    </row>
    <row r="174" spans="1:5" ht="15">
      <c r="A174">
        <v>172</v>
      </c>
      <c r="B174">
        <v>56410168</v>
      </c>
      <c r="C174" t="s">
        <v>594</v>
      </c>
      <c r="D174" t="s">
        <v>585</v>
      </c>
      <c r="E174">
        <v>43.2</v>
      </c>
    </row>
    <row r="175" spans="1:5" ht="15">
      <c r="A175">
        <v>173</v>
      </c>
      <c r="B175">
        <v>56410200</v>
      </c>
      <c r="C175" t="s">
        <v>595</v>
      </c>
      <c r="D175" t="s">
        <v>1029</v>
      </c>
      <c r="E175">
        <v>43.2</v>
      </c>
    </row>
    <row r="176" spans="1:5" ht="15">
      <c r="A176">
        <v>174</v>
      </c>
      <c r="B176">
        <v>56410193</v>
      </c>
      <c r="C176" t="s">
        <v>596</v>
      </c>
      <c r="D176" t="s">
        <v>566</v>
      </c>
      <c r="E176">
        <v>43.1</v>
      </c>
    </row>
    <row r="177" spans="1:5" ht="15">
      <c r="A177">
        <v>175</v>
      </c>
      <c r="B177">
        <v>56410199</v>
      </c>
      <c r="C177" t="s">
        <v>597</v>
      </c>
      <c r="D177" t="s">
        <v>282</v>
      </c>
      <c r="E177">
        <v>43</v>
      </c>
    </row>
    <row r="178" spans="1:5" ht="15">
      <c r="A178">
        <v>176</v>
      </c>
      <c r="B178">
        <v>56410224</v>
      </c>
      <c r="C178" t="s">
        <v>598</v>
      </c>
      <c r="D178" t="s">
        <v>1011</v>
      </c>
      <c r="E178">
        <v>42.9</v>
      </c>
    </row>
    <row r="179" spans="1:5" ht="15">
      <c r="A179">
        <v>177</v>
      </c>
      <c r="B179">
        <v>56410204</v>
      </c>
      <c r="C179" t="s">
        <v>599</v>
      </c>
      <c r="D179" t="s">
        <v>1036</v>
      </c>
      <c r="E179">
        <v>42.6</v>
      </c>
    </row>
    <row r="180" spans="1:5" ht="15">
      <c r="A180">
        <v>178</v>
      </c>
      <c r="B180">
        <v>56410133</v>
      </c>
      <c r="C180" t="s">
        <v>600</v>
      </c>
      <c r="D180" t="s">
        <v>1037</v>
      </c>
      <c r="E180">
        <v>42.5</v>
      </c>
    </row>
    <row r="181" spans="1:5" ht="15">
      <c r="A181">
        <v>179</v>
      </c>
      <c r="B181">
        <v>56410233</v>
      </c>
      <c r="C181" t="s">
        <v>601</v>
      </c>
      <c r="D181" t="s">
        <v>1038</v>
      </c>
      <c r="E181">
        <v>42.2</v>
      </c>
    </row>
    <row r="182" spans="1:5" ht="15">
      <c r="A182">
        <v>180</v>
      </c>
      <c r="B182">
        <v>56410151</v>
      </c>
      <c r="C182" t="s">
        <v>602</v>
      </c>
      <c r="D182" t="s">
        <v>280</v>
      </c>
      <c r="E182">
        <v>42.1</v>
      </c>
    </row>
    <row r="183" spans="1:5" ht="15">
      <c r="A183">
        <v>181</v>
      </c>
      <c r="B183">
        <v>56410091</v>
      </c>
      <c r="C183" t="s">
        <v>603</v>
      </c>
      <c r="D183" t="s">
        <v>566</v>
      </c>
      <c r="E183">
        <v>41.9</v>
      </c>
    </row>
    <row r="184" spans="1:5" ht="15">
      <c r="A184">
        <v>182</v>
      </c>
      <c r="B184">
        <v>56410172</v>
      </c>
      <c r="C184" t="s">
        <v>604</v>
      </c>
      <c r="D184" t="s">
        <v>1029</v>
      </c>
      <c r="E184">
        <v>41.9</v>
      </c>
    </row>
    <row r="185" spans="1:5" ht="15">
      <c r="A185">
        <v>183</v>
      </c>
      <c r="B185">
        <v>56410176</v>
      </c>
      <c r="C185" t="s">
        <v>605</v>
      </c>
      <c r="D185" t="s">
        <v>571</v>
      </c>
      <c r="E185">
        <v>41.6</v>
      </c>
    </row>
    <row r="186" spans="1:5" ht="15">
      <c r="A186">
        <v>184</v>
      </c>
      <c r="B186">
        <v>56410145</v>
      </c>
      <c r="C186" t="s">
        <v>606</v>
      </c>
      <c r="D186" t="s">
        <v>1029</v>
      </c>
      <c r="E186">
        <v>41.2</v>
      </c>
    </row>
    <row r="187" spans="1:5" ht="15">
      <c r="A187">
        <v>185</v>
      </c>
      <c r="B187">
        <v>56410190</v>
      </c>
      <c r="C187" t="s">
        <v>607</v>
      </c>
      <c r="D187" t="s">
        <v>1039</v>
      </c>
      <c r="E187">
        <v>40.8</v>
      </c>
    </row>
    <row r="188" spans="1:5" ht="15">
      <c r="A188">
        <v>186</v>
      </c>
      <c r="B188">
        <v>56410208</v>
      </c>
      <c r="C188" t="s">
        <v>608</v>
      </c>
      <c r="D188" t="s">
        <v>589</v>
      </c>
      <c r="E188">
        <v>40.7</v>
      </c>
    </row>
    <row r="189" spans="1:5" ht="15">
      <c r="A189">
        <v>187</v>
      </c>
      <c r="B189">
        <v>56410044</v>
      </c>
      <c r="C189" t="s">
        <v>609</v>
      </c>
      <c r="D189" t="s">
        <v>1011</v>
      </c>
      <c r="E189">
        <v>40.6</v>
      </c>
    </row>
    <row r="190" spans="1:5" ht="15">
      <c r="A190">
        <v>188</v>
      </c>
      <c r="B190">
        <v>56410060</v>
      </c>
      <c r="C190" t="s">
        <v>610</v>
      </c>
      <c r="D190" t="s">
        <v>1031</v>
      </c>
      <c r="E190">
        <v>40.6</v>
      </c>
    </row>
    <row r="191" spans="1:5" ht="15">
      <c r="A191">
        <v>189</v>
      </c>
      <c r="B191">
        <v>56410052</v>
      </c>
      <c r="C191" t="s">
        <v>611</v>
      </c>
      <c r="D191" t="s">
        <v>269</v>
      </c>
      <c r="E191">
        <v>40.4</v>
      </c>
    </row>
    <row r="192" spans="1:5" ht="15">
      <c r="A192">
        <v>190</v>
      </c>
      <c r="B192">
        <v>56410155</v>
      </c>
      <c r="C192" t="s">
        <v>612</v>
      </c>
      <c r="D192" t="s">
        <v>1029</v>
      </c>
      <c r="E192">
        <v>40.1</v>
      </c>
    </row>
    <row r="193" spans="1:5" ht="15">
      <c r="A193">
        <v>191</v>
      </c>
      <c r="B193">
        <v>56410202</v>
      </c>
      <c r="C193" t="s">
        <v>613</v>
      </c>
      <c r="D193" t="s">
        <v>1029</v>
      </c>
      <c r="E193">
        <v>39.6</v>
      </c>
    </row>
    <row r="194" spans="1:5" ht="15">
      <c r="A194">
        <v>192</v>
      </c>
      <c r="B194">
        <v>56410154</v>
      </c>
      <c r="C194" t="s">
        <v>614</v>
      </c>
      <c r="D194" t="s">
        <v>1029</v>
      </c>
      <c r="E194">
        <v>39.4</v>
      </c>
    </row>
    <row r="195" spans="1:5" ht="15">
      <c r="A195">
        <v>193</v>
      </c>
      <c r="B195">
        <v>56410187</v>
      </c>
      <c r="C195" t="s">
        <v>615</v>
      </c>
      <c r="D195" t="s">
        <v>1035</v>
      </c>
      <c r="E195">
        <v>39.3</v>
      </c>
    </row>
    <row r="196" spans="1:5" ht="15">
      <c r="A196">
        <v>194</v>
      </c>
      <c r="B196">
        <v>56410188</v>
      </c>
      <c r="C196" t="s">
        <v>616</v>
      </c>
      <c r="D196" t="s">
        <v>1011</v>
      </c>
      <c r="E196">
        <v>39.2</v>
      </c>
    </row>
    <row r="197" spans="1:5" ht="15">
      <c r="A197">
        <v>195</v>
      </c>
      <c r="B197">
        <v>56410171</v>
      </c>
      <c r="C197" t="s">
        <v>617</v>
      </c>
      <c r="D197" t="s">
        <v>1029</v>
      </c>
      <c r="E197">
        <v>39.1</v>
      </c>
    </row>
    <row r="198" spans="1:5" ht="15">
      <c r="A198">
        <v>196</v>
      </c>
      <c r="B198">
        <v>56410136</v>
      </c>
      <c r="C198" t="s">
        <v>618</v>
      </c>
      <c r="D198" t="s">
        <v>282</v>
      </c>
      <c r="E198">
        <v>39</v>
      </c>
    </row>
    <row r="199" spans="1:5" ht="15">
      <c r="A199">
        <v>197</v>
      </c>
      <c r="B199">
        <v>56410139</v>
      </c>
      <c r="C199" t="s">
        <v>619</v>
      </c>
      <c r="D199" t="s">
        <v>270</v>
      </c>
      <c r="E199">
        <v>38.6</v>
      </c>
    </row>
    <row r="200" spans="1:5" ht="15">
      <c r="A200">
        <v>198</v>
      </c>
      <c r="B200">
        <v>56410167</v>
      </c>
      <c r="C200" t="s">
        <v>620</v>
      </c>
      <c r="D200" t="s">
        <v>568</v>
      </c>
      <c r="E200">
        <v>38.6</v>
      </c>
    </row>
    <row r="201" spans="1:5" ht="15">
      <c r="A201">
        <v>199</v>
      </c>
      <c r="B201">
        <v>56410164</v>
      </c>
      <c r="C201" t="s">
        <v>621</v>
      </c>
      <c r="D201" t="s">
        <v>270</v>
      </c>
      <c r="E201">
        <v>37.9</v>
      </c>
    </row>
    <row r="202" spans="1:5" ht="15">
      <c r="A202">
        <v>200</v>
      </c>
      <c r="B202">
        <v>56410212</v>
      </c>
      <c r="C202" t="s">
        <v>622</v>
      </c>
      <c r="D202" t="s">
        <v>2151</v>
      </c>
      <c r="E202">
        <v>37.9</v>
      </c>
    </row>
    <row r="203" spans="1:5" ht="15">
      <c r="A203">
        <v>201</v>
      </c>
      <c r="B203">
        <v>56410143</v>
      </c>
      <c r="C203" t="s">
        <v>623</v>
      </c>
      <c r="D203" t="s">
        <v>1040</v>
      </c>
      <c r="E203">
        <v>37.8</v>
      </c>
    </row>
    <row r="204" spans="1:5" ht="15">
      <c r="A204">
        <v>202</v>
      </c>
      <c r="B204">
        <v>56410210</v>
      </c>
      <c r="C204" t="s">
        <v>624</v>
      </c>
      <c r="D204" t="s">
        <v>1041</v>
      </c>
      <c r="E204">
        <v>37.8</v>
      </c>
    </row>
    <row r="205" spans="1:5" ht="15">
      <c r="A205">
        <v>203</v>
      </c>
      <c r="B205">
        <v>56410222</v>
      </c>
      <c r="C205" t="s">
        <v>625</v>
      </c>
      <c r="D205" t="s">
        <v>1011</v>
      </c>
      <c r="E205">
        <v>37.5</v>
      </c>
    </row>
    <row r="206" spans="1:5" ht="15">
      <c r="A206">
        <v>204</v>
      </c>
      <c r="B206">
        <v>56410183</v>
      </c>
      <c r="C206" t="s">
        <v>626</v>
      </c>
      <c r="D206" t="s">
        <v>280</v>
      </c>
      <c r="E206">
        <v>37</v>
      </c>
    </row>
    <row r="207" spans="1:5" ht="15">
      <c r="A207">
        <v>205</v>
      </c>
      <c r="B207">
        <v>56410220</v>
      </c>
      <c r="C207" t="s">
        <v>627</v>
      </c>
      <c r="D207" t="s">
        <v>1011</v>
      </c>
      <c r="E207">
        <v>36.8</v>
      </c>
    </row>
    <row r="208" spans="1:5" ht="15">
      <c r="A208">
        <v>206</v>
      </c>
      <c r="B208">
        <v>56410186</v>
      </c>
      <c r="C208" t="s">
        <v>628</v>
      </c>
      <c r="D208" t="s">
        <v>1042</v>
      </c>
      <c r="E208">
        <v>36.6</v>
      </c>
    </row>
    <row r="209" spans="1:5" ht="15">
      <c r="A209">
        <v>207</v>
      </c>
      <c r="B209">
        <v>56410185</v>
      </c>
      <c r="C209" t="s">
        <v>629</v>
      </c>
      <c r="D209" t="s">
        <v>1021</v>
      </c>
      <c r="E209">
        <v>36.5</v>
      </c>
    </row>
    <row r="210" spans="1:5" ht="15">
      <c r="A210">
        <v>208</v>
      </c>
      <c r="B210">
        <v>56410108</v>
      </c>
      <c r="C210" t="s">
        <v>630</v>
      </c>
      <c r="D210" t="s">
        <v>1043</v>
      </c>
      <c r="E210">
        <v>36.3</v>
      </c>
    </row>
    <row r="211" spans="1:5" ht="15">
      <c r="A211">
        <v>209</v>
      </c>
      <c r="B211">
        <v>56410169</v>
      </c>
      <c r="C211" t="s">
        <v>631</v>
      </c>
      <c r="D211" t="s">
        <v>585</v>
      </c>
      <c r="E211">
        <v>36.3</v>
      </c>
    </row>
    <row r="212" spans="1:5" ht="15">
      <c r="A212">
        <v>210</v>
      </c>
      <c r="B212">
        <v>56410177</v>
      </c>
      <c r="C212" t="s">
        <v>632</v>
      </c>
      <c r="D212" t="s">
        <v>571</v>
      </c>
      <c r="E212">
        <v>35.3</v>
      </c>
    </row>
    <row r="213" spans="1:5" ht="15">
      <c r="A213">
        <v>211</v>
      </c>
      <c r="B213">
        <v>56410101</v>
      </c>
      <c r="C213" t="s">
        <v>633</v>
      </c>
      <c r="D213" t="s">
        <v>1011</v>
      </c>
      <c r="E213">
        <v>34.4</v>
      </c>
    </row>
    <row r="214" spans="1:5" ht="15">
      <c r="A214">
        <v>212</v>
      </c>
      <c r="B214">
        <v>56410175</v>
      </c>
      <c r="C214" t="s">
        <v>634</v>
      </c>
      <c r="D214" t="s">
        <v>1044</v>
      </c>
      <c r="E214">
        <v>33.1</v>
      </c>
    </row>
    <row r="215" spans="1:5" ht="15">
      <c r="A215">
        <v>213</v>
      </c>
      <c r="B215">
        <v>56410180</v>
      </c>
      <c r="C215" t="s">
        <v>635</v>
      </c>
      <c r="D215" t="s">
        <v>1021</v>
      </c>
      <c r="E215">
        <v>31.2</v>
      </c>
    </row>
    <row r="216" spans="1:5" ht="15">
      <c r="A216">
        <v>214</v>
      </c>
      <c r="B216">
        <v>56410001</v>
      </c>
      <c r="C216" t="s">
        <v>636</v>
      </c>
      <c r="D216" t="s">
        <v>1045</v>
      </c>
      <c r="E216">
        <v>30.6</v>
      </c>
    </row>
    <row r="217" spans="1:5" ht="15">
      <c r="A217">
        <v>215</v>
      </c>
      <c r="B217">
        <v>56410179</v>
      </c>
      <c r="C217" t="s">
        <v>637</v>
      </c>
      <c r="D217" t="s">
        <v>571</v>
      </c>
      <c r="E217">
        <v>30.6</v>
      </c>
    </row>
    <row r="218" spans="1:5" ht="15">
      <c r="A218">
        <v>216</v>
      </c>
      <c r="B218">
        <v>56410215</v>
      </c>
      <c r="C218" t="s">
        <v>638</v>
      </c>
      <c r="D218" t="s">
        <v>571</v>
      </c>
      <c r="E218">
        <v>30.2</v>
      </c>
    </row>
    <row r="219" spans="1:5" ht="15">
      <c r="A219">
        <v>217</v>
      </c>
      <c r="B219">
        <v>56410077</v>
      </c>
      <c r="C219" t="s">
        <v>639</v>
      </c>
      <c r="D219" t="s">
        <v>1011</v>
      </c>
      <c r="E219">
        <v>29.5</v>
      </c>
    </row>
    <row r="220" spans="1:5" ht="15">
      <c r="A220">
        <v>218</v>
      </c>
      <c r="B220">
        <v>56410109</v>
      </c>
      <c r="C220" t="s">
        <v>640</v>
      </c>
      <c r="D220" t="s">
        <v>566</v>
      </c>
      <c r="E220">
        <v>28.9</v>
      </c>
    </row>
    <row r="221" spans="1:5" ht="15">
      <c r="A221">
        <v>219</v>
      </c>
      <c r="B221">
        <v>56410217</v>
      </c>
      <c r="C221" t="s">
        <v>641</v>
      </c>
      <c r="D221" t="s">
        <v>1046</v>
      </c>
      <c r="E221">
        <v>26</v>
      </c>
    </row>
    <row r="222" spans="1:5" ht="15">
      <c r="A222">
        <v>220</v>
      </c>
      <c r="B222">
        <v>56410051</v>
      </c>
      <c r="C222" t="s">
        <v>642</v>
      </c>
      <c r="D222" t="s">
        <v>269</v>
      </c>
      <c r="E222">
        <v>25.5</v>
      </c>
    </row>
    <row r="223" spans="1:5" ht="15">
      <c r="A223">
        <v>221</v>
      </c>
      <c r="B223">
        <v>56410107</v>
      </c>
      <c r="C223" t="s">
        <v>643</v>
      </c>
      <c r="D223" t="s">
        <v>1011</v>
      </c>
      <c r="E223">
        <v>25.3</v>
      </c>
    </row>
    <row r="224" spans="1:5" ht="15">
      <c r="A224">
        <v>222</v>
      </c>
      <c r="B224">
        <v>56410216</v>
      </c>
      <c r="C224" t="s">
        <v>644</v>
      </c>
      <c r="D224" t="s">
        <v>1046</v>
      </c>
      <c r="E224">
        <v>25.3</v>
      </c>
    </row>
    <row r="225" spans="1:5" ht="15">
      <c r="A225">
        <v>223</v>
      </c>
      <c r="B225">
        <v>56410211</v>
      </c>
      <c r="C225" t="s">
        <v>645</v>
      </c>
      <c r="D225" t="s">
        <v>571</v>
      </c>
      <c r="E225">
        <v>24.3</v>
      </c>
    </row>
    <row r="226" spans="1:5" ht="15">
      <c r="A226">
        <v>224</v>
      </c>
      <c r="B226">
        <v>56410152</v>
      </c>
      <c r="C226" t="s">
        <v>646</v>
      </c>
      <c r="D226" t="s">
        <v>270</v>
      </c>
      <c r="E226">
        <v>21.9</v>
      </c>
    </row>
    <row r="227" spans="1:5" ht="15">
      <c r="A227">
        <v>225</v>
      </c>
      <c r="B227">
        <v>56410194</v>
      </c>
      <c r="C227" t="s">
        <v>647</v>
      </c>
      <c r="D227" t="s">
        <v>282</v>
      </c>
      <c r="E227">
        <v>18.7</v>
      </c>
    </row>
    <row r="228" spans="1:5" ht="15">
      <c r="A228">
        <v>226</v>
      </c>
      <c r="B228">
        <v>56410144</v>
      </c>
      <c r="C228" t="s">
        <v>648</v>
      </c>
      <c r="D228" t="s">
        <v>1021</v>
      </c>
      <c r="E228">
        <v>18.4</v>
      </c>
    </row>
    <row r="229" spans="1:5" ht="15">
      <c r="A229">
        <v>227</v>
      </c>
      <c r="B229">
        <v>56410160</v>
      </c>
      <c r="C229" t="s">
        <v>649</v>
      </c>
      <c r="D229" t="s">
        <v>282</v>
      </c>
      <c r="E229">
        <v>17.1</v>
      </c>
    </row>
    <row r="230" spans="1:5" ht="15">
      <c r="A230">
        <v>228</v>
      </c>
      <c r="B230">
        <v>56410156</v>
      </c>
      <c r="C230" t="s">
        <v>650</v>
      </c>
      <c r="D230" t="s">
        <v>1027</v>
      </c>
      <c r="E230">
        <v>9.9</v>
      </c>
    </row>
    <row r="231" spans="1:5" ht="15">
      <c r="A231">
        <v>229</v>
      </c>
      <c r="B231">
        <v>56410196</v>
      </c>
      <c r="C231" t="s">
        <v>651</v>
      </c>
      <c r="D231" t="s">
        <v>282</v>
      </c>
      <c r="E231">
        <v>9.9</v>
      </c>
    </row>
    <row r="232" spans="1:5" ht="15">
      <c r="A232">
        <v>230</v>
      </c>
      <c r="B232">
        <v>56410198</v>
      </c>
      <c r="C232" t="s">
        <v>652</v>
      </c>
      <c r="D232" t="s">
        <v>1018</v>
      </c>
      <c r="E232">
        <v>9.9</v>
      </c>
    </row>
    <row r="233" spans="1:5" ht="15">
      <c r="A233">
        <v>231</v>
      </c>
      <c r="B233">
        <v>56410213</v>
      </c>
      <c r="C233" t="s">
        <v>653</v>
      </c>
      <c r="D233" t="s">
        <v>1047</v>
      </c>
      <c r="E233">
        <v>9.9</v>
      </c>
    </row>
    <row r="234" spans="1:5" ht="15">
      <c r="A234">
        <v>232</v>
      </c>
      <c r="B234">
        <v>56410218</v>
      </c>
      <c r="C234" t="s">
        <v>654</v>
      </c>
      <c r="D234" t="s">
        <v>1012</v>
      </c>
      <c r="E234">
        <v>9.9</v>
      </c>
    </row>
    <row r="235" spans="1:5" ht="15">
      <c r="A235">
        <v>233</v>
      </c>
      <c r="B235">
        <v>56410226</v>
      </c>
      <c r="C235" t="s">
        <v>655</v>
      </c>
      <c r="D235" t="s">
        <v>1027</v>
      </c>
      <c r="E235">
        <v>9.9</v>
      </c>
    </row>
    <row r="236" spans="1:5" ht="15">
      <c r="A236">
        <v>234</v>
      </c>
      <c r="B236">
        <v>56410227</v>
      </c>
      <c r="C236" t="s">
        <v>656</v>
      </c>
      <c r="D236" t="s">
        <v>1027</v>
      </c>
      <c r="E236">
        <v>9.9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02"/>
  <sheetViews>
    <sheetView view="pageBreakPreview" zoomScale="130" zoomScaleSheetLayoutView="130" zoomScalePageLayoutView="0" workbookViewId="0" topLeftCell="A1">
      <selection activeCell="A3" sqref="A3:H3"/>
    </sheetView>
  </sheetViews>
  <sheetFormatPr defaultColWidth="6.7109375" defaultRowHeight="15"/>
  <cols>
    <col min="1" max="1" width="5.57421875" style="38" customWidth="1"/>
    <col min="2" max="2" width="7.28125" style="34" customWidth="1"/>
    <col min="3" max="3" width="31.28125" style="9" customWidth="1"/>
    <col min="4" max="4" width="35.28125" style="9" hidden="1" customWidth="1"/>
    <col min="5" max="5" width="9.421875" style="34" hidden="1" customWidth="1"/>
    <col min="6" max="6" width="7.00390625" style="34" hidden="1" customWidth="1"/>
    <col min="7" max="7" width="5.57421875" style="34" hidden="1" customWidth="1"/>
    <col min="8" max="8" width="46.140625" style="9" customWidth="1"/>
    <col min="9" max="16384" width="6.7109375" style="9" customWidth="1"/>
  </cols>
  <sheetData>
    <row r="1" spans="1:8" s="52" customFormat="1" ht="21" customHeight="1">
      <c r="A1" s="89" t="s">
        <v>455</v>
      </c>
      <c r="B1" s="89"/>
      <c r="C1" s="89"/>
      <c r="D1" s="89"/>
      <c r="E1" s="89"/>
      <c r="F1" s="89"/>
      <c r="G1" s="89"/>
      <c r="H1" s="89"/>
    </row>
    <row r="2" spans="1:8" s="52" customFormat="1" ht="21" customHeight="1">
      <c r="A2" s="88" t="s">
        <v>2401</v>
      </c>
      <c r="B2" s="88"/>
      <c r="C2" s="88"/>
      <c r="D2" s="88"/>
      <c r="E2" s="88"/>
      <c r="F2" s="88"/>
      <c r="G2" s="88"/>
      <c r="H2" s="88"/>
    </row>
    <row r="3" spans="1:8" s="52" customFormat="1" ht="21" customHeight="1">
      <c r="A3" s="89" t="s">
        <v>456</v>
      </c>
      <c r="B3" s="89"/>
      <c r="C3" s="89"/>
      <c r="D3" s="89"/>
      <c r="E3" s="89"/>
      <c r="F3" s="89"/>
      <c r="G3" s="89"/>
      <c r="H3" s="89"/>
    </row>
    <row r="4" spans="1:8" s="52" customFormat="1" ht="15" customHeight="1">
      <c r="A4" s="53"/>
      <c r="B4" s="46"/>
      <c r="C4" s="56"/>
      <c r="D4" s="57"/>
      <c r="E4" s="46"/>
      <c r="F4" s="54"/>
      <c r="G4" s="58"/>
      <c r="H4" s="58"/>
    </row>
    <row r="5" spans="1:19" s="27" customFormat="1" ht="21" customHeight="1">
      <c r="A5" s="29" t="s">
        <v>429</v>
      </c>
      <c r="B5" s="29" t="s">
        <v>523</v>
      </c>
      <c r="C5" s="6" t="s">
        <v>431</v>
      </c>
      <c r="D5" s="20" t="s">
        <v>432</v>
      </c>
      <c r="E5" s="6" t="s">
        <v>433</v>
      </c>
      <c r="F5" s="6" t="s">
        <v>657</v>
      </c>
      <c r="G5" s="6" t="s">
        <v>658</v>
      </c>
      <c r="H5" s="6"/>
      <c r="S5" s="47">
        <v>44815</v>
      </c>
    </row>
    <row r="6" spans="1:8" s="8" customFormat="1" ht="21" customHeight="1">
      <c r="A6" s="38">
        <v>1</v>
      </c>
      <c r="B6" s="38">
        <v>44815</v>
      </c>
      <c r="C6" s="8" t="s">
        <v>2206</v>
      </c>
      <c r="D6" s="8" t="s">
        <v>271</v>
      </c>
      <c r="E6" s="38">
        <v>61.5</v>
      </c>
      <c r="F6" s="38">
        <v>1</v>
      </c>
      <c r="G6" s="38">
        <v>1</v>
      </c>
      <c r="H6" s="8" t="s">
        <v>2356</v>
      </c>
    </row>
    <row r="7" spans="1:7" s="8" customFormat="1" ht="21" customHeight="1">
      <c r="A7" s="38">
        <v>2</v>
      </c>
      <c r="B7" s="38">
        <v>44816</v>
      </c>
      <c r="C7" s="8" t="s">
        <v>2186</v>
      </c>
      <c r="D7" s="8" t="s">
        <v>276</v>
      </c>
      <c r="E7" s="38">
        <v>66</v>
      </c>
      <c r="F7" s="38">
        <v>1</v>
      </c>
      <c r="G7" s="38">
        <v>2</v>
      </c>
    </row>
    <row r="8" spans="1:7" s="8" customFormat="1" ht="21" customHeight="1">
      <c r="A8" s="38">
        <v>3</v>
      </c>
      <c r="B8" s="38">
        <v>44817</v>
      </c>
      <c r="C8" s="8" t="s">
        <v>2171</v>
      </c>
      <c r="D8" s="8" t="s">
        <v>269</v>
      </c>
      <c r="E8" s="38">
        <v>75</v>
      </c>
      <c r="F8" s="38">
        <v>1</v>
      </c>
      <c r="G8" s="38">
        <v>3</v>
      </c>
    </row>
    <row r="9" spans="1:7" s="8" customFormat="1" ht="21" customHeight="1">
      <c r="A9" s="38">
        <v>4</v>
      </c>
      <c r="B9" s="38">
        <v>44818</v>
      </c>
      <c r="C9" s="8" t="s">
        <v>2198</v>
      </c>
      <c r="D9" s="8" t="s">
        <v>272</v>
      </c>
      <c r="E9" s="38">
        <v>63</v>
      </c>
      <c r="F9" s="38">
        <v>1</v>
      </c>
      <c r="G9" s="38">
        <v>4</v>
      </c>
    </row>
    <row r="10" spans="1:7" s="8" customFormat="1" ht="21" customHeight="1">
      <c r="A10" s="38">
        <v>5</v>
      </c>
      <c r="B10" s="38">
        <v>44819</v>
      </c>
      <c r="C10" s="8" t="s">
        <v>2200</v>
      </c>
      <c r="D10" s="8" t="s">
        <v>275</v>
      </c>
      <c r="E10" s="38">
        <v>62.3</v>
      </c>
      <c r="F10" s="38">
        <v>1</v>
      </c>
      <c r="G10" s="38">
        <v>5</v>
      </c>
    </row>
    <row r="11" spans="1:7" s="8" customFormat="1" ht="21" customHeight="1">
      <c r="A11" s="38">
        <v>6</v>
      </c>
      <c r="B11" s="38">
        <v>44820</v>
      </c>
      <c r="C11" s="8" t="s">
        <v>2228</v>
      </c>
      <c r="D11" s="8" t="s">
        <v>291</v>
      </c>
      <c r="E11" s="38">
        <v>59.4</v>
      </c>
      <c r="F11" s="38">
        <v>1</v>
      </c>
      <c r="G11" s="38">
        <v>6</v>
      </c>
    </row>
    <row r="12" spans="1:7" s="8" customFormat="1" ht="21" customHeight="1">
      <c r="A12" s="38">
        <v>7</v>
      </c>
      <c r="B12" s="38">
        <v>44821</v>
      </c>
      <c r="C12" s="8" t="s">
        <v>2185</v>
      </c>
      <c r="D12" s="8" t="s">
        <v>272</v>
      </c>
      <c r="E12" s="38">
        <v>66.4</v>
      </c>
      <c r="F12" s="38">
        <v>1</v>
      </c>
      <c r="G12" s="38">
        <v>7</v>
      </c>
    </row>
    <row r="13" spans="1:7" s="8" customFormat="1" ht="21" customHeight="1">
      <c r="A13" s="38">
        <v>8</v>
      </c>
      <c r="B13" s="38">
        <v>44822</v>
      </c>
      <c r="C13" s="8" t="s">
        <v>2214</v>
      </c>
      <c r="D13" s="8" t="s">
        <v>272</v>
      </c>
      <c r="E13" s="38">
        <v>60.8</v>
      </c>
      <c r="F13" s="38">
        <v>1</v>
      </c>
      <c r="G13" s="38">
        <v>8</v>
      </c>
    </row>
    <row r="14" spans="1:7" s="8" customFormat="1" ht="21" customHeight="1">
      <c r="A14" s="38">
        <v>9</v>
      </c>
      <c r="B14" s="38">
        <v>44823</v>
      </c>
      <c r="C14" s="8" t="s">
        <v>2222</v>
      </c>
      <c r="D14" s="8" t="s">
        <v>271</v>
      </c>
      <c r="E14" s="38">
        <v>60</v>
      </c>
      <c r="F14" s="38">
        <v>1</v>
      </c>
      <c r="G14" s="38">
        <v>9</v>
      </c>
    </row>
    <row r="15" spans="1:7" s="8" customFormat="1" ht="21" customHeight="1">
      <c r="A15" s="38">
        <v>10</v>
      </c>
      <c r="B15" s="38">
        <v>44824</v>
      </c>
      <c r="C15" s="8" t="s">
        <v>2179</v>
      </c>
      <c r="D15" s="8" t="s">
        <v>273</v>
      </c>
      <c r="E15" s="38">
        <v>67</v>
      </c>
      <c r="F15" s="38">
        <v>1</v>
      </c>
      <c r="G15" s="38">
        <v>10</v>
      </c>
    </row>
    <row r="16" spans="1:7" s="8" customFormat="1" ht="21" customHeight="1">
      <c r="A16" s="38">
        <v>11</v>
      </c>
      <c r="B16" s="38">
        <v>44825</v>
      </c>
      <c r="C16" s="8" t="s">
        <v>2191</v>
      </c>
      <c r="D16" s="8" t="s">
        <v>271</v>
      </c>
      <c r="E16" s="38">
        <v>64.9</v>
      </c>
      <c r="F16" s="38">
        <v>1</v>
      </c>
      <c r="G16" s="38">
        <v>11</v>
      </c>
    </row>
    <row r="17" spans="1:7" s="8" customFormat="1" ht="21" customHeight="1">
      <c r="A17" s="38">
        <v>12</v>
      </c>
      <c r="B17" s="38">
        <v>44826</v>
      </c>
      <c r="C17" s="8" t="s">
        <v>2207</v>
      </c>
      <c r="D17" s="8" t="s">
        <v>282</v>
      </c>
      <c r="E17" s="38">
        <v>61.5</v>
      </c>
      <c r="F17" s="38">
        <v>1</v>
      </c>
      <c r="G17" s="38">
        <v>12</v>
      </c>
    </row>
    <row r="18" spans="1:7" s="8" customFormat="1" ht="21" customHeight="1">
      <c r="A18" s="38">
        <v>13</v>
      </c>
      <c r="B18" s="38">
        <v>44827</v>
      </c>
      <c r="C18" s="8" t="s">
        <v>2229</v>
      </c>
      <c r="D18" s="8" t="s">
        <v>271</v>
      </c>
      <c r="E18" s="38">
        <v>59.4</v>
      </c>
      <c r="F18" s="38">
        <v>1</v>
      </c>
      <c r="G18" s="38">
        <v>13</v>
      </c>
    </row>
    <row r="19" spans="1:7" s="8" customFormat="1" ht="21" customHeight="1">
      <c r="A19" s="38">
        <v>14</v>
      </c>
      <c r="B19" s="38">
        <v>44828</v>
      </c>
      <c r="C19" s="8" t="s">
        <v>2212</v>
      </c>
      <c r="D19" s="8" t="s">
        <v>272</v>
      </c>
      <c r="E19" s="38">
        <v>60.9</v>
      </c>
      <c r="F19" s="38">
        <v>1</v>
      </c>
      <c r="G19" s="38">
        <v>14</v>
      </c>
    </row>
    <row r="20" spans="1:7" s="8" customFormat="1" ht="21" customHeight="1">
      <c r="A20" s="38">
        <v>15</v>
      </c>
      <c r="B20" s="38">
        <v>44829</v>
      </c>
      <c r="C20" s="8" t="s">
        <v>2234</v>
      </c>
      <c r="D20" s="8" t="s">
        <v>547</v>
      </c>
      <c r="E20" s="38">
        <v>59.1</v>
      </c>
      <c r="F20" s="38">
        <v>1</v>
      </c>
      <c r="G20" s="38">
        <v>15</v>
      </c>
    </row>
    <row r="21" spans="1:7" s="8" customFormat="1" ht="21" customHeight="1">
      <c r="A21" s="38">
        <v>16</v>
      </c>
      <c r="B21" s="38">
        <v>44830</v>
      </c>
      <c r="C21" s="8" t="s">
        <v>2192</v>
      </c>
      <c r="D21" s="8" t="s">
        <v>272</v>
      </c>
      <c r="E21" s="38">
        <v>64.7</v>
      </c>
      <c r="F21" s="38">
        <v>1</v>
      </c>
      <c r="G21" s="38">
        <v>16</v>
      </c>
    </row>
    <row r="22" spans="1:7" s="8" customFormat="1" ht="21" customHeight="1">
      <c r="A22" s="38">
        <v>17</v>
      </c>
      <c r="B22" s="38">
        <v>44831</v>
      </c>
      <c r="C22" s="8" t="s">
        <v>2180</v>
      </c>
      <c r="D22" s="8" t="s">
        <v>272</v>
      </c>
      <c r="E22" s="38">
        <v>67</v>
      </c>
      <c r="F22" s="38">
        <v>1</v>
      </c>
      <c r="G22" s="38">
        <v>17</v>
      </c>
    </row>
    <row r="23" spans="1:7" s="8" customFormat="1" ht="21" customHeight="1">
      <c r="A23" s="38">
        <v>18</v>
      </c>
      <c r="B23" s="38">
        <v>44832</v>
      </c>
      <c r="C23" s="8" t="s">
        <v>2221</v>
      </c>
      <c r="D23" s="8" t="s">
        <v>271</v>
      </c>
      <c r="E23" s="38">
        <v>60.1</v>
      </c>
      <c r="F23" s="38">
        <v>1</v>
      </c>
      <c r="G23" s="38">
        <v>18</v>
      </c>
    </row>
    <row r="24" spans="1:8" s="8" customFormat="1" ht="21" customHeight="1">
      <c r="A24" s="38"/>
      <c r="B24" s="38"/>
      <c r="E24" s="38"/>
      <c r="F24" s="38"/>
      <c r="G24" s="38"/>
      <c r="H24" s="8" t="s">
        <v>205</v>
      </c>
    </row>
    <row r="25" spans="1:7" s="8" customFormat="1" ht="21" customHeight="1">
      <c r="A25" s="38"/>
      <c r="B25" s="38"/>
      <c r="E25" s="38"/>
      <c r="F25" s="38"/>
      <c r="G25" s="38"/>
    </row>
    <row r="26" spans="1:7" s="8" customFormat="1" ht="21" customHeight="1">
      <c r="A26" s="38"/>
      <c r="B26" s="38" t="s">
        <v>1957</v>
      </c>
      <c r="E26" s="38"/>
      <c r="F26" s="38"/>
      <c r="G26" s="38"/>
    </row>
    <row r="27" spans="1:7" s="8" customFormat="1" ht="21" customHeight="1">
      <c r="A27" s="38"/>
      <c r="B27" s="38"/>
      <c r="E27" s="38"/>
      <c r="F27" s="38"/>
      <c r="G27" s="38"/>
    </row>
    <row r="28" spans="1:7" s="8" customFormat="1" ht="21" customHeight="1">
      <c r="A28" s="38"/>
      <c r="B28" s="38"/>
      <c r="C28" s="8" t="s">
        <v>520</v>
      </c>
      <c r="E28" s="38"/>
      <c r="F28" s="38"/>
      <c r="G28" s="38"/>
    </row>
    <row r="29" spans="1:7" s="8" customFormat="1" ht="21" customHeight="1">
      <c r="A29" s="38"/>
      <c r="B29" s="38"/>
      <c r="C29" s="8" t="s">
        <v>521</v>
      </c>
      <c r="E29" s="38"/>
      <c r="F29" s="38"/>
      <c r="G29" s="38"/>
    </row>
    <row r="30" spans="1:7" s="8" customFormat="1" ht="21" customHeight="1">
      <c r="A30" s="38"/>
      <c r="B30" s="38"/>
      <c r="C30" s="8" t="s">
        <v>522</v>
      </c>
      <c r="E30" s="38"/>
      <c r="F30" s="38"/>
      <c r="G30" s="38"/>
    </row>
    <row r="31" spans="1:7" s="8" customFormat="1" ht="21" customHeight="1">
      <c r="A31" s="38"/>
      <c r="B31" s="38"/>
      <c r="E31" s="38"/>
      <c r="F31" s="38"/>
      <c r="G31" s="38"/>
    </row>
    <row r="32" spans="1:7" s="8" customFormat="1" ht="21" customHeight="1">
      <c r="A32" s="38"/>
      <c r="B32" s="38"/>
      <c r="E32" s="38"/>
      <c r="F32" s="38"/>
      <c r="G32" s="38"/>
    </row>
    <row r="33" spans="1:7" s="8" customFormat="1" ht="21" customHeight="1">
      <c r="A33" s="38"/>
      <c r="B33" s="38"/>
      <c r="E33" s="38"/>
      <c r="F33" s="38"/>
      <c r="G33" s="38"/>
    </row>
    <row r="34" spans="1:7" s="8" customFormat="1" ht="21" customHeight="1">
      <c r="A34" s="38"/>
      <c r="B34" s="38"/>
      <c r="E34" s="38"/>
      <c r="F34" s="38"/>
      <c r="G34" s="38"/>
    </row>
    <row r="35" spans="1:7" s="8" customFormat="1" ht="21" customHeight="1">
      <c r="A35" s="38"/>
      <c r="B35" s="38"/>
      <c r="E35" s="38"/>
      <c r="F35" s="38"/>
      <c r="G35" s="38"/>
    </row>
    <row r="36" spans="1:7" s="8" customFormat="1" ht="21" customHeight="1">
      <c r="A36" s="38"/>
      <c r="B36" s="38"/>
      <c r="E36" s="38"/>
      <c r="F36" s="38"/>
      <c r="G36" s="38"/>
    </row>
    <row r="37" spans="1:7" s="8" customFormat="1" ht="21" customHeight="1">
      <c r="A37" s="38"/>
      <c r="B37" s="38"/>
      <c r="E37" s="38"/>
      <c r="F37" s="38"/>
      <c r="G37" s="38"/>
    </row>
    <row r="38" spans="1:7" s="8" customFormat="1" ht="21" customHeight="1">
      <c r="A38" s="38"/>
      <c r="B38" s="38"/>
      <c r="E38" s="38"/>
      <c r="F38" s="38"/>
      <c r="G38" s="38"/>
    </row>
    <row r="39" spans="1:14" s="51" customFormat="1" ht="21" customHeight="1">
      <c r="A39" s="89" t="s">
        <v>455</v>
      </c>
      <c r="B39" s="89"/>
      <c r="C39" s="89"/>
      <c r="D39" s="89"/>
      <c r="E39" s="89"/>
      <c r="F39" s="89"/>
      <c r="G39" s="89"/>
      <c r="H39" s="89"/>
      <c r="J39" s="40">
        <v>27</v>
      </c>
      <c r="K39" s="40">
        <v>56310386</v>
      </c>
      <c r="L39" s="41" t="s">
        <v>2230</v>
      </c>
      <c r="M39" s="41" t="s">
        <v>271</v>
      </c>
      <c r="N39" s="55" t="s">
        <v>1853</v>
      </c>
    </row>
    <row r="40" spans="1:14" s="51" customFormat="1" ht="21" customHeight="1">
      <c r="A40" s="88" t="s">
        <v>2402</v>
      </c>
      <c r="B40" s="88"/>
      <c r="C40" s="88"/>
      <c r="D40" s="88"/>
      <c r="E40" s="88"/>
      <c r="F40" s="88"/>
      <c r="G40" s="88"/>
      <c r="H40" s="88"/>
      <c r="J40" s="40">
        <v>28</v>
      </c>
      <c r="K40" s="40">
        <v>56310347</v>
      </c>
      <c r="L40" s="41" t="s">
        <v>2277</v>
      </c>
      <c r="M40" s="41" t="s">
        <v>553</v>
      </c>
      <c r="N40" s="55" t="s">
        <v>1853</v>
      </c>
    </row>
    <row r="41" spans="1:14" s="51" customFormat="1" ht="21" customHeight="1">
      <c r="A41" s="89" t="s">
        <v>456</v>
      </c>
      <c r="B41" s="89"/>
      <c r="C41" s="89"/>
      <c r="D41" s="89"/>
      <c r="E41" s="89"/>
      <c r="F41" s="89"/>
      <c r="G41" s="89"/>
      <c r="H41" s="89"/>
      <c r="J41" s="40">
        <v>29</v>
      </c>
      <c r="K41" s="40">
        <v>56310079</v>
      </c>
      <c r="L41" s="41" t="s">
        <v>2266</v>
      </c>
      <c r="M41" s="41" t="s">
        <v>272</v>
      </c>
      <c r="N41" s="55" t="s">
        <v>1853</v>
      </c>
    </row>
    <row r="42" spans="1:14" s="51" customFormat="1" ht="21" customHeight="1">
      <c r="A42" s="53"/>
      <c r="B42" s="46"/>
      <c r="C42" s="56"/>
      <c r="D42" s="57"/>
      <c r="E42" s="46"/>
      <c r="F42" s="54"/>
      <c r="G42" s="58"/>
      <c r="H42" s="58"/>
      <c r="J42" s="40">
        <v>30</v>
      </c>
      <c r="K42" s="40">
        <v>56310142</v>
      </c>
      <c r="L42" s="41" t="s">
        <v>2260</v>
      </c>
      <c r="M42" s="41" t="s">
        <v>272</v>
      </c>
      <c r="N42" s="55" t="s">
        <v>1853</v>
      </c>
    </row>
    <row r="43" spans="1:19" s="27" customFormat="1" ht="21" customHeight="1">
      <c r="A43" s="29" t="s">
        <v>429</v>
      </c>
      <c r="B43" s="29" t="s">
        <v>523</v>
      </c>
      <c r="C43" s="6" t="s">
        <v>431</v>
      </c>
      <c r="D43" s="20" t="s">
        <v>432</v>
      </c>
      <c r="E43" s="6" t="s">
        <v>433</v>
      </c>
      <c r="F43" s="6" t="s">
        <v>657</v>
      </c>
      <c r="G43" s="6" t="s">
        <v>658</v>
      </c>
      <c r="H43" s="6"/>
      <c r="J43" s="27">
        <v>31</v>
      </c>
      <c r="K43" s="27">
        <v>56310291</v>
      </c>
      <c r="L43" s="27" t="s">
        <v>2224</v>
      </c>
      <c r="M43" s="27" t="s">
        <v>289</v>
      </c>
      <c r="N43" s="27" t="s">
        <v>1853</v>
      </c>
      <c r="S43" s="47"/>
    </row>
    <row r="44" spans="1:7" s="8" customFormat="1" ht="21" customHeight="1">
      <c r="A44" s="38">
        <v>1</v>
      </c>
      <c r="B44" s="38">
        <v>44833</v>
      </c>
      <c r="C44" s="8" t="s">
        <v>2235</v>
      </c>
      <c r="D44" s="8" t="s">
        <v>272</v>
      </c>
      <c r="E44" s="38">
        <v>58.9</v>
      </c>
      <c r="F44" s="38">
        <v>2</v>
      </c>
      <c r="G44" s="38">
        <v>1</v>
      </c>
    </row>
    <row r="45" spans="1:7" s="8" customFormat="1" ht="21" customHeight="1">
      <c r="A45" s="38">
        <v>2</v>
      </c>
      <c r="B45" s="38">
        <v>44834</v>
      </c>
      <c r="C45" s="8" t="s">
        <v>2253</v>
      </c>
      <c r="D45" s="8" t="s">
        <v>550</v>
      </c>
      <c r="E45" s="38">
        <v>57.3</v>
      </c>
      <c r="F45" s="38">
        <v>2</v>
      </c>
      <c r="G45" s="38">
        <v>2</v>
      </c>
    </row>
    <row r="46" spans="1:7" s="36" customFormat="1" ht="21" customHeight="1">
      <c r="A46" s="38">
        <v>3</v>
      </c>
      <c r="B46" s="49">
        <v>44835</v>
      </c>
      <c r="C46" s="36" t="s">
        <v>2247</v>
      </c>
      <c r="D46" s="36" t="s">
        <v>272</v>
      </c>
      <c r="E46" s="49">
        <v>57.7</v>
      </c>
      <c r="F46" s="49">
        <v>2</v>
      </c>
      <c r="G46" s="49">
        <v>3</v>
      </c>
    </row>
    <row r="47" spans="1:7" s="36" customFormat="1" ht="21" customHeight="1">
      <c r="A47" s="38">
        <v>4</v>
      </c>
      <c r="B47" s="49">
        <v>44836</v>
      </c>
      <c r="C47" s="36" t="s">
        <v>2285</v>
      </c>
      <c r="D47" s="36" t="s">
        <v>272</v>
      </c>
      <c r="E47" s="49">
        <v>55.5</v>
      </c>
      <c r="F47" s="49">
        <v>2</v>
      </c>
      <c r="G47" s="49">
        <v>4</v>
      </c>
    </row>
    <row r="48" spans="1:7" s="36" customFormat="1" ht="21" customHeight="1">
      <c r="A48" s="38">
        <v>5</v>
      </c>
      <c r="B48" s="49">
        <v>44837</v>
      </c>
      <c r="C48" s="36" t="s">
        <v>2259</v>
      </c>
      <c r="D48" s="36" t="s">
        <v>271</v>
      </c>
      <c r="E48" s="49">
        <v>56.8</v>
      </c>
      <c r="F48" s="49">
        <v>2</v>
      </c>
      <c r="G48" s="49">
        <v>5</v>
      </c>
    </row>
    <row r="49" spans="1:7" s="36" customFormat="1" ht="21" customHeight="1">
      <c r="A49" s="38">
        <v>6</v>
      </c>
      <c r="B49" s="49">
        <v>44838</v>
      </c>
      <c r="C49" s="36" t="s">
        <v>2173</v>
      </c>
      <c r="D49" s="36" t="s">
        <v>270</v>
      </c>
      <c r="E49" s="49">
        <v>71.3</v>
      </c>
      <c r="F49" s="49">
        <v>2</v>
      </c>
      <c r="G49" s="49">
        <v>6</v>
      </c>
    </row>
    <row r="50" spans="1:7" s="8" customFormat="1" ht="21" customHeight="1">
      <c r="A50" s="38">
        <v>7</v>
      </c>
      <c r="B50" s="38">
        <v>44839</v>
      </c>
      <c r="C50" s="8" t="s">
        <v>2267</v>
      </c>
      <c r="D50" s="8" t="s">
        <v>275</v>
      </c>
      <c r="E50" s="38">
        <v>56.4</v>
      </c>
      <c r="F50" s="38">
        <v>2</v>
      </c>
      <c r="G50" s="38">
        <v>7</v>
      </c>
    </row>
    <row r="51" spans="1:7" s="8" customFormat="1" ht="21" customHeight="1">
      <c r="A51" s="38">
        <v>8</v>
      </c>
      <c r="B51" s="38">
        <v>44840</v>
      </c>
      <c r="C51" s="8" t="s">
        <v>2280</v>
      </c>
      <c r="D51" s="8" t="s">
        <v>271</v>
      </c>
      <c r="E51" s="38">
        <v>55.8</v>
      </c>
      <c r="F51" s="38">
        <v>2</v>
      </c>
      <c r="G51" s="38">
        <v>8</v>
      </c>
    </row>
    <row r="52" spans="1:7" s="8" customFormat="1" ht="21" customHeight="1">
      <c r="A52" s="38">
        <v>9</v>
      </c>
      <c r="B52" s="38">
        <v>44841</v>
      </c>
      <c r="C52" s="8" t="s">
        <v>2240</v>
      </c>
      <c r="D52" s="8" t="s">
        <v>271</v>
      </c>
      <c r="E52" s="38">
        <v>58.3</v>
      </c>
      <c r="F52" s="38">
        <v>2</v>
      </c>
      <c r="G52" s="38">
        <v>9</v>
      </c>
    </row>
    <row r="53" spans="1:7" s="8" customFormat="1" ht="21" customHeight="1">
      <c r="A53" s="38">
        <v>10</v>
      </c>
      <c r="B53" s="38">
        <v>44842</v>
      </c>
      <c r="C53" s="8" t="s">
        <v>2281</v>
      </c>
      <c r="D53" s="8" t="s">
        <v>554</v>
      </c>
      <c r="E53" s="38">
        <v>55.7</v>
      </c>
      <c r="F53" s="38">
        <v>2</v>
      </c>
      <c r="G53" s="38">
        <v>10</v>
      </c>
    </row>
    <row r="54" spans="1:7" s="8" customFormat="1" ht="21" customHeight="1">
      <c r="A54" s="38">
        <v>11</v>
      </c>
      <c r="B54" s="38">
        <v>44843</v>
      </c>
      <c r="C54" s="8" t="s">
        <v>2276</v>
      </c>
      <c r="D54" s="8" t="s">
        <v>550</v>
      </c>
      <c r="E54" s="38">
        <v>56</v>
      </c>
      <c r="F54" s="38">
        <v>2</v>
      </c>
      <c r="G54" s="38">
        <v>11</v>
      </c>
    </row>
    <row r="55" spans="1:7" s="8" customFormat="1" ht="21" customHeight="1">
      <c r="A55" s="38">
        <v>12</v>
      </c>
      <c r="B55" s="38">
        <v>44844</v>
      </c>
      <c r="C55" s="8" t="s">
        <v>2284</v>
      </c>
      <c r="D55" s="8" t="s">
        <v>555</v>
      </c>
      <c r="E55" s="38">
        <v>55.5</v>
      </c>
      <c r="F55" s="38">
        <v>2</v>
      </c>
      <c r="G55" s="38">
        <v>12</v>
      </c>
    </row>
    <row r="56" spans="1:7" s="8" customFormat="1" ht="21" customHeight="1">
      <c r="A56" s="38">
        <v>13</v>
      </c>
      <c r="B56" s="38">
        <v>44845</v>
      </c>
      <c r="C56" s="8" t="s">
        <v>2277</v>
      </c>
      <c r="D56" s="8" t="s">
        <v>553</v>
      </c>
      <c r="E56" s="38">
        <v>55.9</v>
      </c>
      <c r="F56" s="38">
        <v>2</v>
      </c>
      <c r="G56" s="38">
        <v>13</v>
      </c>
    </row>
    <row r="57" spans="1:7" s="8" customFormat="1" ht="21" customHeight="1">
      <c r="A57" s="38">
        <v>14</v>
      </c>
      <c r="B57" s="38">
        <v>44846</v>
      </c>
      <c r="C57" s="8" t="s">
        <v>2266</v>
      </c>
      <c r="D57" s="8" t="s">
        <v>272</v>
      </c>
      <c r="E57" s="38">
        <v>56.4</v>
      </c>
      <c r="F57" s="38">
        <v>2</v>
      </c>
      <c r="G57" s="38">
        <v>14</v>
      </c>
    </row>
    <row r="58" spans="1:7" s="8" customFormat="1" ht="21" customHeight="1">
      <c r="A58" s="38">
        <v>15</v>
      </c>
      <c r="B58" s="38">
        <v>44847</v>
      </c>
      <c r="C58" s="8" t="s">
        <v>2246</v>
      </c>
      <c r="D58" s="8" t="s">
        <v>284</v>
      </c>
      <c r="E58" s="38">
        <v>57.7</v>
      </c>
      <c r="F58" s="38">
        <v>2</v>
      </c>
      <c r="G58" s="38">
        <v>15</v>
      </c>
    </row>
    <row r="59" spans="1:7" s="8" customFormat="1" ht="21" customHeight="1">
      <c r="A59" s="38">
        <v>16</v>
      </c>
      <c r="B59" s="38">
        <v>44848</v>
      </c>
      <c r="C59" s="8" t="s">
        <v>2258</v>
      </c>
      <c r="D59" s="8" t="s">
        <v>272</v>
      </c>
      <c r="E59" s="38">
        <v>56.9</v>
      </c>
      <c r="F59" s="38">
        <v>2</v>
      </c>
      <c r="G59" s="38">
        <v>16</v>
      </c>
    </row>
    <row r="60" spans="1:7" s="8" customFormat="1" ht="21" customHeight="1">
      <c r="A60" s="38">
        <v>17</v>
      </c>
      <c r="B60" s="38">
        <v>44849</v>
      </c>
      <c r="C60" s="8" t="s">
        <v>1010</v>
      </c>
      <c r="D60" s="8" t="s">
        <v>271</v>
      </c>
      <c r="E60" s="38">
        <v>57.3</v>
      </c>
      <c r="F60" s="38">
        <v>2</v>
      </c>
      <c r="G60" s="38">
        <v>17</v>
      </c>
    </row>
    <row r="61" spans="1:7" s="8" customFormat="1" ht="21" customHeight="1">
      <c r="A61" s="38">
        <v>18</v>
      </c>
      <c r="B61" s="38">
        <v>44850</v>
      </c>
      <c r="C61" s="8" t="s">
        <v>2241</v>
      </c>
      <c r="D61" s="8" t="s">
        <v>548</v>
      </c>
      <c r="E61" s="38">
        <v>58.2</v>
      </c>
      <c r="F61" s="38">
        <v>2</v>
      </c>
      <c r="G61" s="38">
        <v>18</v>
      </c>
    </row>
    <row r="62" spans="1:8" s="8" customFormat="1" ht="21" customHeight="1">
      <c r="A62" s="38"/>
      <c r="B62" s="38"/>
      <c r="E62" s="38"/>
      <c r="F62" s="38"/>
      <c r="G62" s="38"/>
      <c r="H62" s="8" t="s">
        <v>205</v>
      </c>
    </row>
    <row r="63" spans="1:7" s="8" customFormat="1" ht="21" customHeight="1">
      <c r="A63" s="38"/>
      <c r="B63" s="38"/>
      <c r="E63" s="38"/>
      <c r="F63" s="38"/>
      <c r="G63" s="38"/>
    </row>
    <row r="64" spans="1:7" s="8" customFormat="1" ht="21" customHeight="1">
      <c r="A64" s="38"/>
      <c r="B64" s="38" t="s">
        <v>1957</v>
      </c>
      <c r="E64" s="38"/>
      <c r="F64" s="38"/>
      <c r="G64" s="38"/>
    </row>
    <row r="65" spans="1:7" s="8" customFormat="1" ht="21" customHeight="1">
      <c r="A65" s="38"/>
      <c r="B65" s="38"/>
      <c r="E65" s="38"/>
      <c r="F65" s="38"/>
      <c r="G65" s="38"/>
    </row>
    <row r="66" spans="1:7" s="8" customFormat="1" ht="21" customHeight="1">
      <c r="A66" s="38"/>
      <c r="B66" s="38"/>
      <c r="C66" s="8" t="s">
        <v>520</v>
      </c>
      <c r="E66" s="38"/>
      <c r="F66" s="38"/>
      <c r="G66" s="38"/>
    </row>
    <row r="67" spans="1:7" s="8" customFormat="1" ht="21" customHeight="1">
      <c r="A67" s="38"/>
      <c r="B67" s="38"/>
      <c r="C67" s="8" t="s">
        <v>521</v>
      </c>
      <c r="E67" s="38"/>
      <c r="F67" s="38"/>
      <c r="G67" s="38"/>
    </row>
    <row r="68" spans="1:7" s="8" customFormat="1" ht="21" customHeight="1">
      <c r="A68" s="38"/>
      <c r="B68" s="38"/>
      <c r="C68" s="8" t="s">
        <v>522</v>
      </c>
      <c r="E68" s="38"/>
      <c r="F68" s="38"/>
      <c r="G68" s="38"/>
    </row>
    <row r="69" spans="1:7" s="8" customFormat="1" ht="21" customHeight="1">
      <c r="A69" s="38"/>
      <c r="B69" s="38"/>
      <c r="E69" s="38"/>
      <c r="F69" s="38"/>
      <c r="G69" s="38"/>
    </row>
    <row r="70" spans="1:7" s="8" customFormat="1" ht="21" customHeight="1">
      <c r="A70" s="38"/>
      <c r="B70" s="38"/>
      <c r="E70" s="38"/>
      <c r="F70" s="38"/>
      <c r="G70" s="38"/>
    </row>
    <row r="71" spans="1:7" s="8" customFormat="1" ht="21" customHeight="1">
      <c r="A71" s="38"/>
      <c r="B71" s="38"/>
      <c r="E71" s="38"/>
      <c r="F71" s="38"/>
      <c r="G71" s="38"/>
    </row>
    <row r="72" spans="1:7" s="8" customFormat="1" ht="21" customHeight="1">
      <c r="A72" s="38"/>
      <c r="B72" s="38"/>
      <c r="E72" s="38"/>
      <c r="F72" s="38"/>
      <c r="G72" s="38"/>
    </row>
    <row r="73" spans="1:7" s="8" customFormat="1" ht="21" customHeight="1">
      <c r="A73" s="38"/>
      <c r="B73" s="38"/>
      <c r="E73" s="38"/>
      <c r="F73" s="38"/>
      <c r="G73" s="38"/>
    </row>
    <row r="74" spans="1:7" s="8" customFormat="1" ht="21" customHeight="1">
      <c r="A74" s="38"/>
      <c r="B74" s="38"/>
      <c r="E74" s="38"/>
      <c r="F74" s="38"/>
      <c r="G74" s="38"/>
    </row>
    <row r="75" spans="1:7" s="8" customFormat="1" ht="21" customHeight="1">
      <c r="A75" s="38"/>
      <c r="B75" s="38"/>
      <c r="E75" s="38"/>
      <c r="F75" s="38"/>
      <c r="G75" s="38"/>
    </row>
    <row r="76" spans="1:7" s="8" customFormat="1" ht="21" customHeight="1">
      <c r="A76" s="38"/>
      <c r="B76" s="38"/>
      <c r="E76" s="38"/>
      <c r="F76" s="38"/>
      <c r="G76" s="38"/>
    </row>
    <row r="77" spans="1:14" s="51" customFormat="1" ht="21" customHeight="1">
      <c r="A77" s="89" t="s">
        <v>455</v>
      </c>
      <c r="B77" s="89"/>
      <c r="C77" s="89"/>
      <c r="D77" s="89"/>
      <c r="E77" s="89"/>
      <c r="F77" s="89"/>
      <c r="G77" s="89"/>
      <c r="H77" s="89"/>
      <c r="J77" s="40">
        <v>63</v>
      </c>
      <c r="K77" s="40">
        <v>56310263</v>
      </c>
      <c r="L77" s="41" t="s">
        <v>2267</v>
      </c>
      <c r="M77" s="41" t="s">
        <v>275</v>
      </c>
      <c r="N77" s="55" t="s">
        <v>1853</v>
      </c>
    </row>
    <row r="78" spans="1:14" s="51" customFormat="1" ht="21" customHeight="1">
      <c r="A78" s="88" t="s">
        <v>2403</v>
      </c>
      <c r="B78" s="88"/>
      <c r="C78" s="88"/>
      <c r="D78" s="88"/>
      <c r="E78" s="88"/>
      <c r="F78" s="88"/>
      <c r="G78" s="88"/>
      <c r="H78" s="88"/>
      <c r="J78" s="40">
        <v>64</v>
      </c>
      <c r="K78" s="40">
        <v>56310068</v>
      </c>
      <c r="L78" s="41" t="s">
        <v>2173</v>
      </c>
      <c r="M78" s="41" t="s">
        <v>270</v>
      </c>
      <c r="N78" s="55" t="s">
        <v>1853</v>
      </c>
    </row>
    <row r="79" spans="1:14" s="51" customFormat="1" ht="21" customHeight="1">
      <c r="A79" s="89" t="s">
        <v>456</v>
      </c>
      <c r="B79" s="89"/>
      <c r="C79" s="89"/>
      <c r="D79" s="89"/>
      <c r="E79" s="89"/>
      <c r="F79" s="89"/>
      <c r="G79" s="89"/>
      <c r="H79" s="89"/>
      <c r="J79" s="40">
        <v>65</v>
      </c>
      <c r="K79" s="40">
        <v>56310094</v>
      </c>
      <c r="L79" s="41" t="s">
        <v>2184</v>
      </c>
      <c r="M79" s="41" t="s">
        <v>272</v>
      </c>
      <c r="N79" s="55" t="s">
        <v>1853</v>
      </c>
    </row>
    <row r="80" spans="1:14" s="51" customFormat="1" ht="21" customHeight="1">
      <c r="A80" s="53"/>
      <c r="B80" s="46"/>
      <c r="C80" s="56"/>
      <c r="D80" s="57"/>
      <c r="E80" s="46"/>
      <c r="F80" s="54"/>
      <c r="G80" s="58"/>
      <c r="H80" s="58"/>
      <c r="J80" s="40">
        <v>66</v>
      </c>
      <c r="K80" s="40">
        <v>56310001</v>
      </c>
      <c r="L80" s="41" t="s">
        <v>2185</v>
      </c>
      <c r="M80" s="41" t="s">
        <v>272</v>
      </c>
      <c r="N80" s="55" t="s">
        <v>1853</v>
      </c>
    </row>
    <row r="81" spans="1:19" s="27" customFormat="1" ht="21" customHeight="1">
      <c r="A81" s="29" t="s">
        <v>429</v>
      </c>
      <c r="B81" s="29" t="s">
        <v>523</v>
      </c>
      <c r="C81" s="6" t="s">
        <v>431</v>
      </c>
      <c r="D81" s="20" t="s">
        <v>432</v>
      </c>
      <c r="E81" s="6" t="s">
        <v>433</v>
      </c>
      <c r="F81" s="6" t="s">
        <v>657</v>
      </c>
      <c r="G81" s="6" t="s">
        <v>658</v>
      </c>
      <c r="H81" s="6"/>
      <c r="J81" s="27">
        <v>67</v>
      </c>
      <c r="K81" s="27">
        <v>56310252</v>
      </c>
      <c r="L81" s="27" t="s">
        <v>2196</v>
      </c>
      <c r="M81" s="27" t="s">
        <v>278</v>
      </c>
      <c r="N81" s="27" t="s">
        <v>1853</v>
      </c>
      <c r="S81" s="47"/>
    </row>
    <row r="82" spans="1:7" s="8" customFormat="1" ht="21" customHeight="1">
      <c r="A82" s="38">
        <v>1</v>
      </c>
      <c r="B82" s="38">
        <v>44851</v>
      </c>
      <c r="C82" s="8" t="s">
        <v>2219</v>
      </c>
      <c r="D82" s="8" t="s">
        <v>287</v>
      </c>
      <c r="E82" s="38">
        <v>60.2</v>
      </c>
      <c r="F82" s="38">
        <v>3</v>
      </c>
      <c r="G82" s="38">
        <v>1</v>
      </c>
    </row>
    <row r="83" spans="1:7" s="8" customFormat="1" ht="21" customHeight="1">
      <c r="A83" s="38">
        <v>2</v>
      </c>
      <c r="B83" s="38">
        <v>44852</v>
      </c>
      <c r="C83" s="8" t="s">
        <v>2211</v>
      </c>
      <c r="D83" s="8" t="s">
        <v>284</v>
      </c>
      <c r="E83" s="38">
        <v>61.1</v>
      </c>
      <c r="F83" s="38">
        <v>3</v>
      </c>
      <c r="G83" s="38">
        <v>2</v>
      </c>
    </row>
    <row r="84" spans="1:7" s="8" customFormat="1" ht="21" customHeight="1">
      <c r="A84" s="38">
        <v>3</v>
      </c>
      <c r="B84" s="38">
        <v>44853</v>
      </c>
      <c r="C84" s="8" t="s">
        <v>2236</v>
      </c>
      <c r="D84" s="8" t="s">
        <v>272</v>
      </c>
      <c r="E84" s="38">
        <v>58.8</v>
      </c>
      <c r="F84" s="38">
        <v>3</v>
      </c>
      <c r="G84" s="38">
        <v>3</v>
      </c>
    </row>
    <row r="85" spans="1:7" s="8" customFormat="1" ht="21" customHeight="1">
      <c r="A85" s="38">
        <v>4</v>
      </c>
      <c r="B85" s="38">
        <v>44854</v>
      </c>
      <c r="C85" s="8" t="s">
        <v>2215</v>
      </c>
      <c r="D85" s="8" t="s">
        <v>275</v>
      </c>
      <c r="E85" s="38">
        <v>60.5</v>
      </c>
      <c r="F85" s="38">
        <v>3</v>
      </c>
      <c r="G85" s="38">
        <v>4</v>
      </c>
    </row>
    <row r="86" spans="1:7" s="8" customFormat="1" ht="21" customHeight="1">
      <c r="A86" s="38">
        <v>5</v>
      </c>
      <c r="B86" s="38">
        <v>44855</v>
      </c>
      <c r="C86" s="8" t="s">
        <v>2194</v>
      </c>
      <c r="D86" s="8" t="s">
        <v>272</v>
      </c>
      <c r="E86" s="38">
        <v>63.8</v>
      </c>
      <c r="F86" s="38">
        <v>3</v>
      </c>
      <c r="G86" s="38">
        <v>5</v>
      </c>
    </row>
    <row r="87" spans="1:7" s="8" customFormat="1" ht="20.25" customHeight="1">
      <c r="A87" s="38">
        <v>6</v>
      </c>
      <c r="B87" s="38">
        <v>44856</v>
      </c>
      <c r="C87" s="8" t="s">
        <v>2184</v>
      </c>
      <c r="D87" s="8" t="s">
        <v>272</v>
      </c>
      <c r="E87" s="38">
        <v>66.8</v>
      </c>
      <c r="F87" s="38">
        <v>3</v>
      </c>
      <c r="G87" s="38">
        <v>6</v>
      </c>
    </row>
    <row r="88" spans="1:7" s="8" customFormat="1" ht="21" customHeight="1">
      <c r="A88" s="38">
        <v>7</v>
      </c>
      <c r="B88" s="38">
        <v>44857</v>
      </c>
      <c r="C88" s="8" t="s">
        <v>2223</v>
      </c>
      <c r="D88" s="8" t="s">
        <v>288</v>
      </c>
      <c r="E88" s="38">
        <v>59.8</v>
      </c>
      <c r="F88" s="38">
        <v>3</v>
      </c>
      <c r="G88" s="38">
        <v>7</v>
      </c>
    </row>
    <row r="89" spans="1:7" s="8" customFormat="1" ht="21" customHeight="1">
      <c r="A89" s="38">
        <v>8</v>
      </c>
      <c r="B89" s="38">
        <v>44858</v>
      </c>
      <c r="C89" s="8" t="s">
        <v>2264</v>
      </c>
      <c r="D89" s="8" t="s">
        <v>291</v>
      </c>
      <c r="E89" s="38">
        <v>56.5</v>
      </c>
      <c r="F89" s="38">
        <v>3</v>
      </c>
      <c r="G89" s="38">
        <v>8</v>
      </c>
    </row>
    <row r="90" spans="1:7" s="8" customFormat="1" ht="21" customHeight="1">
      <c r="A90" s="38">
        <v>9</v>
      </c>
      <c r="B90" s="38">
        <v>44859</v>
      </c>
      <c r="C90" s="8" t="s">
        <v>2181</v>
      </c>
      <c r="D90" s="8" t="s">
        <v>274</v>
      </c>
      <c r="E90" s="38">
        <v>67</v>
      </c>
      <c r="F90" s="38">
        <v>3</v>
      </c>
      <c r="G90" s="38">
        <v>9</v>
      </c>
    </row>
    <row r="91" spans="1:7" s="8" customFormat="1" ht="21" customHeight="1">
      <c r="A91" s="38">
        <v>10</v>
      </c>
      <c r="B91" s="38">
        <v>44860</v>
      </c>
      <c r="C91" s="8" t="s">
        <v>2197</v>
      </c>
      <c r="D91" s="8" t="s">
        <v>279</v>
      </c>
      <c r="E91" s="38">
        <v>63.1</v>
      </c>
      <c r="F91" s="38">
        <v>3</v>
      </c>
      <c r="G91" s="38">
        <v>10</v>
      </c>
    </row>
    <row r="92" spans="1:7" s="8" customFormat="1" ht="21" customHeight="1">
      <c r="A92" s="38">
        <v>11</v>
      </c>
      <c r="B92" s="38">
        <v>44861</v>
      </c>
      <c r="C92" s="8" t="s">
        <v>1857</v>
      </c>
      <c r="D92" s="8" t="s">
        <v>272</v>
      </c>
      <c r="E92" s="38">
        <v>65.1</v>
      </c>
      <c r="F92" s="38">
        <v>3</v>
      </c>
      <c r="G92" s="38">
        <v>11</v>
      </c>
    </row>
    <row r="93" spans="1:7" s="8" customFormat="1" ht="21" customHeight="1">
      <c r="A93" s="38">
        <v>12</v>
      </c>
      <c r="B93" s="38">
        <v>44862</v>
      </c>
      <c r="C93" s="8" t="s">
        <v>2230</v>
      </c>
      <c r="D93" s="8" t="s">
        <v>271</v>
      </c>
      <c r="E93" s="38">
        <v>59.3</v>
      </c>
      <c r="F93" s="38">
        <v>3</v>
      </c>
      <c r="G93" s="38">
        <v>12</v>
      </c>
    </row>
    <row r="94" spans="1:7" s="8" customFormat="1" ht="21" customHeight="1">
      <c r="A94" s="38">
        <v>13</v>
      </c>
      <c r="B94" s="38">
        <v>44863</v>
      </c>
      <c r="C94" s="8" t="s">
        <v>2233</v>
      </c>
      <c r="D94" s="8" t="s">
        <v>546</v>
      </c>
      <c r="E94" s="38">
        <v>59.2</v>
      </c>
      <c r="F94" s="38">
        <v>3</v>
      </c>
      <c r="G94" s="38">
        <v>13</v>
      </c>
    </row>
    <row r="95" spans="1:7" s="8" customFormat="1" ht="21" customHeight="1">
      <c r="A95" s="38">
        <v>14</v>
      </c>
      <c r="B95" s="38">
        <v>44864</v>
      </c>
      <c r="C95" s="8" t="s">
        <v>2208</v>
      </c>
      <c r="D95" s="8" t="s">
        <v>283</v>
      </c>
      <c r="E95" s="38">
        <v>61.3</v>
      </c>
      <c r="F95" s="38">
        <v>3</v>
      </c>
      <c r="G95" s="38">
        <v>14</v>
      </c>
    </row>
    <row r="96" spans="1:8" s="8" customFormat="1" ht="21" customHeight="1">
      <c r="A96" s="38">
        <v>15</v>
      </c>
      <c r="B96" s="38">
        <v>44865</v>
      </c>
      <c r="C96" s="8" t="s">
        <v>2227</v>
      </c>
      <c r="D96" s="8" t="s">
        <v>271</v>
      </c>
      <c r="E96" s="38">
        <v>59.5</v>
      </c>
      <c r="F96" s="38">
        <v>3</v>
      </c>
      <c r="G96" s="38">
        <v>15</v>
      </c>
      <c r="H96" s="8" t="s">
        <v>2356</v>
      </c>
    </row>
    <row r="97" spans="1:7" s="8" customFormat="1" ht="21" customHeight="1">
      <c r="A97" s="38">
        <v>16</v>
      </c>
      <c r="B97" s="38">
        <v>44866</v>
      </c>
      <c r="C97" s="8" t="s">
        <v>2178</v>
      </c>
      <c r="D97" s="8" t="s">
        <v>271</v>
      </c>
      <c r="E97" s="38">
        <v>67.4</v>
      </c>
      <c r="F97" s="38">
        <v>3</v>
      </c>
      <c r="G97" s="38">
        <v>16</v>
      </c>
    </row>
    <row r="98" spans="1:7" s="8" customFormat="1" ht="21" customHeight="1">
      <c r="A98" s="38">
        <v>17</v>
      </c>
      <c r="B98" s="38">
        <v>44867</v>
      </c>
      <c r="C98" s="8" t="s">
        <v>2205</v>
      </c>
      <c r="D98" s="8" t="s">
        <v>271</v>
      </c>
      <c r="E98" s="38">
        <v>61.8</v>
      </c>
      <c r="F98" s="38">
        <v>3</v>
      </c>
      <c r="G98" s="38">
        <v>17</v>
      </c>
    </row>
    <row r="99" spans="1:7" s="8" customFormat="1" ht="21" customHeight="1">
      <c r="A99" s="38">
        <v>18</v>
      </c>
      <c r="B99" s="38">
        <v>44868</v>
      </c>
      <c r="C99" s="8" t="s">
        <v>2202</v>
      </c>
      <c r="D99" s="8" t="s">
        <v>272</v>
      </c>
      <c r="E99" s="38">
        <v>62.1</v>
      </c>
      <c r="F99" s="38">
        <v>3</v>
      </c>
      <c r="G99" s="38">
        <v>18</v>
      </c>
    </row>
    <row r="100" spans="1:7" s="8" customFormat="1" ht="21" customHeight="1">
      <c r="A100" s="38">
        <v>19</v>
      </c>
      <c r="B100" s="38">
        <v>44869</v>
      </c>
      <c r="C100" s="8" t="s">
        <v>2187</v>
      </c>
      <c r="D100" s="8" t="s">
        <v>272</v>
      </c>
      <c r="E100" s="38">
        <v>66</v>
      </c>
      <c r="F100" s="38"/>
      <c r="G100" s="38"/>
    </row>
    <row r="101" spans="1:8" s="8" customFormat="1" ht="21" customHeight="1">
      <c r="A101" s="38"/>
      <c r="B101" s="38"/>
      <c r="E101" s="38"/>
      <c r="F101" s="38"/>
      <c r="G101" s="38"/>
      <c r="H101" s="8" t="s">
        <v>206</v>
      </c>
    </row>
    <row r="102" spans="1:7" s="8" customFormat="1" ht="21" customHeight="1">
      <c r="A102" s="38"/>
      <c r="B102" s="38"/>
      <c r="E102" s="38"/>
      <c r="F102" s="38"/>
      <c r="G102" s="38"/>
    </row>
    <row r="103" spans="1:7" s="8" customFormat="1" ht="21" customHeight="1">
      <c r="A103" s="38"/>
      <c r="B103" s="38" t="s">
        <v>1957</v>
      </c>
      <c r="E103" s="38"/>
      <c r="F103" s="38"/>
      <c r="G103" s="38"/>
    </row>
    <row r="104" spans="1:7" s="8" customFormat="1" ht="21" customHeight="1">
      <c r="A104" s="38"/>
      <c r="B104" s="38"/>
      <c r="E104" s="38"/>
      <c r="F104" s="38"/>
      <c r="G104" s="38"/>
    </row>
    <row r="105" spans="1:7" s="8" customFormat="1" ht="21" customHeight="1">
      <c r="A105" s="38"/>
      <c r="B105" s="38"/>
      <c r="C105" s="8" t="s">
        <v>520</v>
      </c>
      <c r="E105" s="38"/>
      <c r="F105" s="38"/>
      <c r="G105" s="38"/>
    </row>
    <row r="106" spans="1:7" s="8" customFormat="1" ht="21" customHeight="1">
      <c r="A106" s="38"/>
      <c r="B106" s="38"/>
      <c r="C106" s="8" t="s">
        <v>521</v>
      </c>
      <c r="E106" s="38"/>
      <c r="F106" s="38"/>
      <c r="G106" s="38"/>
    </row>
    <row r="107" spans="1:7" s="8" customFormat="1" ht="21" customHeight="1">
      <c r="A107" s="38"/>
      <c r="B107" s="38"/>
      <c r="C107" s="8" t="s">
        <v>522</v>
      </c>
      <c r="E107" s="38"/>
      <c r="F107" s="38"/>
      <c r="G107" s="38"/>
    </row>
    <row r="108" spans="1:7" s="8" customFormat="1" ht="21" customHeight="1">
      <c r="A108" s="38"/>
      <c r="B108" s="38"/>
      <c r="E108" s="38"/>
      <c r="F108" s="38"/>
      <c r="G108" s="38"/>
    </row>
    <row r="109" spans="1:7" s="8" customFormat="1" ht="21" customHeight="1">
      <c r="A109" s="38"/>
      <c r="B109" s="38"/>
      <c r="E109" s="38"/>
      <c r="F109" s="38"/>
      <c r="G109" s="38"/>
    </row>
    <row r="110" spans="1:7" s="8" customFormat="1" ht="21" customHeight="1">
      <c r="A110" s="38"/>
      <c r="B110" s="38"/>
      <c r="E110" s="38"/>
      <c r="F110" s="38"/>
      <c r="G110" s="38"/>
    </row>
    <row r="111" spans="1:7" s="8" customFormat="1" ht="21" customHeight="1">
      <c r="A111" s="38"/>
      <c r="B111" s="38"/>
      <c r="E111" s="38"/>
      <c r="F111" s="38"/>
      <c r="G111" s="38"/>
    </row>
    <row r="112" spans="1:7" s="8" customFormat="1" ht="21" customHeight="1">
      <c r="A112" s="38"/>
      <c r="B112" s="38"/>
      <c r="E112" s="38"/>
      <c r="F112" s="38"/>
      <c r="G112" s="38"/>
    </row>
    <row r="113" spans="1:7" s="8" customFormat="1" ht="21" customHeight="1">
      <c r="A113" s="38"/>
      <c r="B113" s="38"/>
      <c r="E113" s="38"/>
      <c r="F113" s="38"/>
      <c r="G113" s="38"/>
    </row>
    <row r="114" spans="1:7" s="8" customFormat="1" ht="21" customHeight="1">
      <c r="A114" s="38"/>
      <c r="B114" s="38"/>
      <c r="E114" s="38"/>
      <c r="F114" s="38"/>
      <c r="G114" s="38"/>
    </row>
    <row r="115" spans="1:7" s="8" customFormat="1" ht="21" customHeight="1">
      <c r="A115" s="87" t="s">
        <v>455</v>
      </c>
      <c r="B115" s="87"/>
      <c r="C115" s="87"/>
      <c r="D115" s="87"/>
      <c r="E115" s="38"/>
      <c r="F115" s="38"/>
      <c r="G115" s="38"/>
    </row>
    <row r="116" spans="1:7" s="8" customFormat="1" ht="21" customHeight="1">
      <c r="A116" s="87" t="s">
        <v>2404</v>
      </c>
      <c r="B116" s="87"/>
      <c r="C116" s="87"/>
      <c r="D116" s="87"/>
      <c r="E116" s="38"/>
      <c r="F116" s="38"/>
      <c r="G116" s="38"/>
    </row>
    <row r="117" spans="1:7" s="8" customFormat="1" ht="21" customHeight="1">
      <c r="A117" s="87" t="s">
        <v>456</v>
      </c>
      <c r="B117" s="87"/>
      <c r="C117" s="87"/>
      <c r="D117" s="87"/>
      <c r="E117" s="38"/>
      <c r="F117" s="38"/>
      <c r="G117" s="38"/>
    </row>
    <row r="118" spans="1:7" s="8" customFormat="1" ht="21" customHeight="1">
      <c r="A118" s="38"/>
      <c r="B118" s="38"/>
      <c r="E118" s="38"/>
      <c r="F118" s="38"/>
      <c r="G118" s="38"/>
    </row>
    <row r="119" spans="1:7" s="8" customFormat="1" ht="21" customHeight="1">
      <c r="A119" s="38" t="s">
        <v>429</v>
      </c>
      <c r="B119" s="38" t="s">
        <v>523</v>
      </c>
      <c r="C119" s="8" t="s">
        <v>431</v>
      </c>
      <c r="D119" s="8" t="s">
        <v>432</v>
      </c>
      <c r="E119" s="38" t="s">
        <v>433</v>
      </c>
      <c r="F119" s="38" t="s">
        <v>657</v>
      </c>
      <c r="G119" s="38" t="s">
        <v>658</v>
      </c>
    </row>
    <row r="120" spans="1:7" s="8" customFormat="1" ht="21" customHeight="1">
      <c r="A120" s="38">
        <v>1</v>
      </c>
      <c r="B120" s="38">
        <v>44870</v>
      </c>
      <c r="C120" s="8" t="s">
        <v>2265</v>
      </c>
      <c r="D120" s="8" t="s">
        <v>271</v>
      </c>
      <c r="E120" s="38">
        <v>56.4</v>
      </c>
      <c r="F120" s="38">
        <v>4</v>
      </c>
      <c r="G120" s="38">
        <v>1</v>
      </c>
    </row>
    <row r="121" spans="1:7" s="8" customFormat="1" ht="21" customHeight="1">
      <c r="A121" s="38">
        <v>2</v>
      </c>
      <c r="B121" s="38">
        <v>44871</v>
      </c>
      <c r="C121" s="8" t="s">
        <v>2254</v>
      </c>
      <c r="D121" s="8" t="s">
        <v>272</v>
      </c>
      <c r="E121" s="38">
        <v>57.1</v>
      </c>
      <c r="F121" s="38">
        <v>4</v>
      </c>
      <c r="G121" s="38">
        <v>2</v>
      </c>
    </row>
    <row r="122" spans="1:7" s="8" customFormat="1" ht="21" customHeight="1">
      <c r="A122" s="38">
        <v>3</v>
      </c>
      <c r="B122" s="38">
        <v>44872</v>
      </c>
      <c r="C122" s="8" t="s">
        <v>2248</v>
      </c>
      <c r="D122" s="8" t="s">
        <v>271</v>
      </c>
      <c r="E122" s="38">
        <v>57.5</v>
      </c>
      <c r="F122" s="38">
        <v>4</v>
      </c>
      <c r="G122" s="38">
        <v>3</v>
      </c>
    </row>
    <row r="123" spans="1:7" s="8" customFormat="1" ht="21" customHeight="1">
      <c r="A123" s="38">
        <v>4</v>
      </c>
      <c r="B123" s="38">
        <v>44873</v>
      </c>
      <c r="C123" s="8" t="s">
        <v>2176</v>
      </c>
      <c r="D123" s="8" t="s">
        <v>272</v>
      </c>
      <c r="E123" s="38">
        <v>68.6</v>
      </c>
      <c r="F123" s="38">
        <v>4</v>
      </c>
      <c r="G123" s="38">
        <v>4</v>
      </c>
    </row>
    <row r="124" spans="1:7" s="8" customFormat="1" ht="21" customHeight="1">
      <c r="A124" s="38">
        <v>5</v>
      </c>
      <c r="B124" s="38">
        <v>44874</v>
      </c>
      <c r="C124" s="8" t="s">
        <v>2279</v>
      </c>
      <c r="D124" s="8" t="s">
        <v>272</v>
      </c>
      <c r="E124" s="38">
        <v>55.8</v>
      </c>
      <c r="F124" s="38">
        <v>4</v>
      </c>
      <c r="G124" s="38">
        <v>5</v>
      </c>
    </row>
    <row r="125" spans="1:7" s="8" customFormat="1" ht="23.25" customHeight="1">
      <c r="A125" s="38">
        <v>6</v>
      </c>
      <c r="B125" s="38">
        <v>44875</v>
      </c>
      <c r="C125" s="8" t="s">
        <v>2242</v>
      </c>
      <c r="D125" s="8" t="s">
        <v>273</v>
      </c>
      <c r="E125" s="38">
        <v>58.1</v>
      </c>
      <c r="F125" s="38">
        <v>4</v>
      </c>
      <c r="G125" s="38">
        <v>6</v>
      </c>
    </row>
    <row r="126" spans="1:7" s="27" customFormat="1" ht="21" customHeight="1">
      <c r="A126" s="27">
        <v>7</v>
      </c>
      <c r="B126" s="27">
        <v>44876</v>
      </c>
      <c r="C126" s="44" t="s">
        <v>2269</v>
      </c>
      <c r="D126" s="45" t="s">
        <v>272</v>
      </c>
      <c r="E126" s="43">
        <v>56.2</v>
      </c>
      <c r="F126" s="43">
        <v>4</v>
      </c>
      <c r="G126" s="43">
        <v>7</v>
      </c>
    </row>
    <row r="127" spans="1:7" s="8" customFormat="1" ht="21" customHeight="1">
      <c r="A127" s="38">
        <v>8</v>
      </c>
      <c r="B127" s="38">
        <v>44877</v>
      </c>
      <c r="C127" s="8" t="s">
        <v>2273</v>
      </c>
      <c r="D127" s="8" t="s">
        <v>275</v>
      </c>
      <c r="E127" s="38">
        <v>56.1</v>
      </c>
      <c r="F127" s="38">
        <v>4</v>
      </c>
      <c r="G127" s="38">
        <v>8</v>
      </c>
    </row>
    <row r="128" spans="1:7" s="8" customFormat="1" ht="21" customHeight="1">
      <c r="A128" s="38">
        <v>9</v>
      </c>
      <c r="B128" s="38">
        <v>44878</v>
      </c>
      <c r="C128" s="8" t="s">
        <v>2251</v>
      </c>
      <c r="D128" s="8" t="s">
        <v>271</v>
      </c>
      <c r="E128" s="38">
        <v>57.3</v>
      </c>
      <c r="F128" s="38">
        <v>4</v>
      </c>
      <c r="G128" s="38">
        <v>9</v>
      </c>
    </row>
    <row r="129" spans="1:7" s="8" customFormat="1" ht="21" customHeight="1">
      <c r="A129" s="38">
        <v>10</v>
      </c>
      <c r="B129" s="38">
        <v>44879</v>
      </c>
      <c r="C129" s="8" t="s">
        <v>2239</v>
      </c>
      <c r="D129" s="8" t="s">
        <v>272</v>
      </c>
      <c r="E129" s="38">
        <v>58.3</v>
      </c>
      <c r="F129" s="38">
        <v>4</v>
      </c>
      <c r="G129" s="38">
        <v>10</v>
      </c>
    </row>
    <row r="130" spans="1:7" s="8" customFormat="1" ht="21" customHeight="1">
      <c r="A130" s="38">
        <v>11</v>
      </c>
      <c r="B130" s="38">
        <v>44880</v>
      </c>
      <c r="C130" s="8" t="s">
        <v>2245</v>
      </c>
      <c r="D130" s="8" t="s">
        <v>271</v>
      </c>
      <c r="E130" s="38">
        <v>57.7</v>
      </c>
      <c r="F130" s="38">
        <v>4</v>
      </c>
      <c r="G130" s="38">
        <v>11</v>
      </c>
    </row>
    <row r="131" spans="1:7" s="8" customFormat="1" ht="21" customHeight="1">
      <c r="A131" s="38">
        <v>12</v>
      </c>
      <c r="B131" s="38">
        <v>44881</v>
      </c>
      <c r="C131" s="8" t="s">
        <v>1852</v>
      </c>
      <c r="D131" s="8" t="s">
        <v>108</v>
      </c>
      <c r="E131" s="38">
        <v>55.3</v>
      </c>
      <c r="F131" s="38">
        <v>4</v>
      </c>
      <c r="G131" s="38">
        <v>12</v>
      </c>
    </row>
    <row r="132" spans="1:7" s="8" customFormat="1" ht="21" customHeight="1">
      <c r="A132" s="38">
        <v>13</v>
      </c>
      <c r="B132" s="38">
        <v>44882</v>
      </c>
      <c r="C132" s="8" t="s">
        <v>2257</v>
      </c>
      <c r="D132" s="8" t="s">
        <v>270</v>
      </c>
      <c r="E132" s="38">
        <v>56.9</v>
      </c>
      <c r="F132" s="38">
        <v>4</v>
      </c>
      <c r="G132" s="38">
        <v>13</v>
      </c>
    </row>
    <row r="133" spans="1:7" s="8" customFormat="1" ht="21" customHeight="1">
      <c r="A133" s="38">
        <v>14</v>
      </c>
      <c r="B133" s="38">
        <v>44883</v>
      </c>
      <c r="C133" s="8" t="s">
        <v>2275</v>
      </c>
      <c r="D133" s="8" t="s">
        <v>272</v>
      </c>
      <c r="E133" s="38">
        <v>56.1</v>
      </c>
      <c r="F133" s="38"/>
      <c r="G133" s="38"/>
    </row>
    <row r="134" spans="1:7" s="8" customFormat="1" ht="21" customHeight="1">
      <c r="A134" s="38">
        <v>15</v>
      </c>
      <c r="B134" s="38">
        <v>44884</v>
      </c>
      <c r="C134" s="8" t="s">
        <v>2278</v>
      </c>
      <c r="D134" s="8" t="s">
        <v>280</v>
      </c>
      <c r="E134" s="38">
        <v>55.8</v>
      </c>
      <c r="F134" s="38">
        <v>4</v>
      </c>
      <c r="G134" s="38">
        <v>15</v>
      </c>
    </row>
    <row r="135" spans="1:7" s="8" customFormat="1" ht="21" customHeight="1">
      <c r="A135" s="38">
        <v>16</v>
      </c>
      <c r="B135" s="38">
        <v>44885</v>
      </c>
      <c r="C135" s="8" t="s">
        <v>2283</v>
      </c>
      <c r="D135" s="8" t="s">
        <v>272</v>
      </c>
      <c r="E135" s="38">
        <v>55.6</v>
      </c>
      <c r="F135" s="38">
        <v>4</v>
      </c>
      <c r="G135" s="38">
        <v>16</v>
      </c>
    </row>
    <row r="136" spans="1:7" s="8" customFormat="1" ht="21" customHeight="1">
      <c r="A136" s="38">
        <v>17</v>
      </c>
      <c r="B136" s="38">
        <v>44886</v>
      </c>
      <c r="C136" s="8" t="s">
        <v>2268</v>
      </c>
      <c r="D136" s="8" t="s">
        <v>547</v>
      </c>
      <c r="E136" s="38">
        <v>56.3</v>
      </c>
      <c r="F136" s="38"/>
      <c r="G136" s="38"/>
    </row>
    <row r="137" spans="1:7" s="8" customFormat="1" ht="21" customHeight="1">
      <c r="A137" s="38">
        <v>18</v>
      </c>
      <c r="B137" s="38">
        <v>44887</v>
      </c>
      <c r="C137" s="8" t="s">
        <v>2260</v>
      </c>
      <c r="D137" s="8" t="s">
        <v>272</v>
      </c>
      <c r="E137" s="38">
        <v>56.7</v>
      </c>
      <c r="F137" s="38">
        <v>4</v>
      </c>
      <c r="G137" s="38">
        <v>18</v>
      </c>
    </row>
    <row r="138" spans="1:8" s="8" customFormat="1" ht="21" customHeight="1">
      <c r="A138" s="38"/>
      <c r="B138" s="38"/>
      <c r="E138" s="38"/>
      <c r="F138" s="38"/>
      <c r="G138" s="38"/>
      <c r="H138" s="8" t="s">
        <v>207</v>
      </c>
    </row>
    <row r="139" spans="1:7" s="8" customFormat="1" ht="21" customHeight="1">
      <c r="A139" s="38"/>
      <c r="B139" s="38"/>
      <c r="E139" s="38"/>
      <c r="F139" s="38"/>
      <c r="G139" s="38"/>
    </row>
    <row r="140" spans="1:7" s="8" customFormat="1" ht="21" customHeight="1">
      <c r="A140" s="38"/>
      <c r="B140" s="38" t="s">
        <v>1957</v>
      </c>
      <c r="E140" s="38"/>
      <c r="F140" s="38"/>
      <c r="G140" s="38"/>
    </row>
    <row r="141" spans="1:7" s="8" customFormat="1" ht="21" customHeight="1">
      <c r="A141" s="38"/>
      <c r="B141" s="38"/>
      <c r="E141" s="38"/>
      <c r="F141" s="38"/>
      <c r="G141" s="38"/>
    </row>
    <row r="142" spans="1:7" s="8" customFormat="1" ht="21" customHeight="1">
      <c r="A142" s="38"/>
      <c r="B142" s="38"/>
      <c r="C142" s="8" t="s">
        <v>520</v>
      </c>
      <c r="E142" s="38"/>
      <c r="F142" s="38"/>
      <c r="G142" s="38"/>
    </row>
    <row r="143" spans="1:7" s="8" customFormat="1" ht="21" customHeight="1">
      <c r="A143" s="38"/>
      <c r="B143" s="38"/>
      <c r="C143" s="8" t="s">
        <v>521</v>
      </c>
      <c r="E143" s="38"/>
      <c r="F143" s="38"/>
      <c r="G143" s="38"/>
    </row>
    <row r="144" spans="1:7" s="8" customFormat="1" ht="21" customHeight="1">
      <c r="A144" s="38"/>
      <c r="B144" s="38"/>
      <c r="C144" s="8" t="s">
        <v>522</v>
      </c>
      <c r="E144" s="38"/>
      <c r="F144" s="38"/>
      <c r="G144" s="38"/>
    </row>
    <row r="145" spans="1:7" s="8" customFormat="1" ht="21" customHeight="1">
      <c r="A145" s="38"/>
      <c r="B145" s="38"/>
      <c r="E145" s="38"/>
      <c r="F145" s="38"/>
      <c r="G145" s="38"/>
    </row>
    <row r="146" spans="1:7" s="8" customFormat="1" ht="21" customHeight="1">
      <c r="A146" s="38"/>
      <c r="B146" s="38"/>
      <c r="E146" s="38"/>
      <c r="F146" s="38"/>
      <c r="G146" s="38"/>
    </row>
    <row r="147" spans="1:7" s="8" customFormat="1" ht="21" customHeight="1">
      <c r="A147" s="38"/>
      <c r="B147" s="38"/>
      <c r="E147" s="38"/>
      <c r="F147" s="38"/>
      <c r="G147" s="38"/>
    </row>
    <row r="148" spans="1:7" s="8" customFormat="1" ht="21" customHeight="1">
      <c r="A148" s="38"/>
      <c r="B148" s="38"/>
      <c r="E148" s="38"/>
      <c r="F148" s="38"/>
      <c r="G148" s="38"/>
    </row>
    <row r="149" spans="1:7" s="8" customFormat="1" ht="21" customHeight="1">
      <c r="A149" s="38"/>
      <c r="B149" s="38"/>
      <c r="E149" s="38"/>
      <c r="F149" s="38"/>
      <c r="G149" s="38"/>
    </row>
    <row r="150" spans="1:7" s="8" customFormat="1" ht="21" customHeight="1">
      <c r="A150" s="38"/>
      <c r="B150" s="38"/>
      <c r="E150" s="38"/>
      <c r="F150" s="38"/>
      <c r="G150" s="38"/>
    </row>
    <row r="151" spans="1:7" s="8" customFormat="1" ht="21" customHeight="1">
      <c r="A151" s="38"/>
      <c r="B151" s="38"/>
      <c r="E151" s="38"/>
      <c r="F151" s="38"/>
      <c r="G151" s="38"/>
    </row>
    <row r="152" spans="1:7" s="8" customFormat="1" ht="21" customHeight="1">
      <c r="A152" s="38"/>
      <c r="B152" s="38"/>
      <c r="E152" s="38"/>
      <c r="F152" s="38"/>
      <c r="G152" s="38"/>
    </row>
    <row r="153" spans="1:7" s="8" customFormat="1" ht="21" customHeight="1">
      <c r="A153" s="87" t="s">
        <v>455</v>
      </c>
      <c r="B153" s="87"/>
      <c r="C153" s="87"/>
      <c r="D153" s="87"/>
      <c r="E153" s="38"/>
      <c r="F153" s="38"/>
      <c r="G153" s="38"/>
    </row>
    <row r="154" spans="1:7" s="8" customFormat="1" ht="21" customHeight="1">
      <c r="A154" s="87" t="s">
        <v>2405</v>
      </c>
      <c r="B154" s="87"/>
      <c r="C154" s="87"/>
      <c r="D154" s="87"/>
      <c r="E154" s="38"/>
      <c r="F154" s="38"/>
      <c r="G154" s="38"/>
    </row>
    <row r="155" spans="1:7" s="8" customFormat="1" ht="21" customHeight="1">
      <c r="A155" s="87" t="s">
        <v>456</v>
      </c>
      <c r="B155" s="87"/>
      <c r="C155" s="87"/>
      <c r="D155" s="87"/>
      <c r="E155" s="38"/>
      <c r="F155" s="38"/>
      <c r="G155" s="38"/>
    </row>
    <row r="156" spans="1:7" s="8" customFormat="1" ht="21" customHeight="1">
      <c r="A156" s="38"/>
      <c r="B156" s="38"/>
      <c r="E156" s="38"/>
      <c r="F156" s="38"/>
      <c r="G156" s="38"/>
    </row>
    <row r="157" spans="1:7" s="8" customFormat="1" ht="21" customHeight="1">
      <c r="A157" s="38" t="s">
        <v>429</v>
      </c>
      <c r="B157" s="38" t="s">
        <v>523</v>
      </c>
      <c r="C157" s="8" t="s">
        <v>431</v>
      </c>
      <c r="D157" s="8" t="s">
        <v>432</v>
      </c>
      <c r="E157" s="38" t="s">
        <v>433</v>
      </c>
      <c r="F157" s="38" t="s">
        <v>657</v>
      </c>
      <c r="G157" s="38" t="s">
        <v>658</v>
      </c>
    </row>
    <row r="158" spans="1:7" s="8" customFormat="1" ht="21" customHeight="1">
      <c r="A158" s="38">
        <v>1</v>
      </c>
      <c r="B158" s="38">
        <v>44888</v>
      </c>
      <c r="C158" s="8" t="s">
        <v>2218</v>
      </c>
      <c r="D158" s="8" t="s">
        <v>286</v>
      </c>
      <c r="E158" s="38">
        <v>60.3</v>
      </c>
      <c r="F158" s="38">
        <v>5</v>
      </c>
      <c r="G158" s="38">
        <v>1</v>
      </c>
    </row>
    <row r="159" spans="1:7" s="8" customFormat="1" ht="21" customHeight="1">
      <c r="A159" s="38">
        <v>2</v>
      </c>
      <c r="B159" s="38">
        <v>44889</v>
      </c>
      <c r="C159" s="8" t="s">
        <v>2226</v>
      </c>
      <c r="D159" s="8" t="s">
        <v>272</v>
      </c>
      <c r="E159" s="38">
        <v>59.5</v>
      </c>
      <c r="F159" s="38">
        <v>5</v>
      </c>
      <c r="G159" s="38">
        <v>2</v>
      </c>
    </row>
    <row r="160" spans="1:7" s="8" customFormat="1" ht="21" customHeight="1">
      <c r="A160" s="38">
        <v>3</v>
      </c>
      <c r="B160" s="38">
        <v>44890</v>
      </c>
      <c r="C160" s="8" t="s">
        <v>2196</v>
      </c>
      <c r="D160" s="8" t="s">
        <v>278</v>
      </c>
      <c r="E160" s="38">
        <v>63.3</v>
      </c>
      <c r="F160" s="38">
        <v>5</v>
      </c>
      <c r="G160" s="38">
        <v>3</v>
      </c>
    </row>
    <row r="161" spans="1:7" s="8" customFormat="1" ht="21" customHeight="1">
      <c r="A161" s="38">
        <v>4</v>
      </c>
      <c r="B161" s="38">
        <v>44891</v>
      </c>
      <c r="C161" s="8" t="s">
        <v>2232</v>
      </c>
      <c r="D161" s="8" t="s">
        <v>280</v>
      </c>
      <c r="E161" s="38">
        <v>59.2</v>
      </c>
      <c r="F161" s="38">
        <v>5</v>
      </c>
      <c r="G161" s="38">
        <v>4</v>
      </c>
    </row>
    <row r="162" spans="1:7" s="8" customFormat="1" ht="21" customHeight="1">
      <c r="A162" s="38">
        <v>5</v>
      </c>
      <c r="B162" s="38">
        <v>44892</v>
      </c>
      <c r="C162" s="8" t="s">
        <v>2217</v>
      </c>
      <c r="D162" s="8" t="s">
        <v>272</v>
      </c>
      <c r="E162" s="38">
        <v>60.4</v>
      </c>
      <c r="F162" s="38">
        <v>5</v>
      </c>
      <c r="G162" s="38">
        <v>5</v>
      </c>
    </row>
    <row r="163" spans="1:7" s="8" customFormat="1" ht="21.75" customHeight="1">
      <c r="A163" s="38">
        <v>6</v>
      </c>
      <c r="B163" s="38">
        <v>44893</v>
      </c>
      <c r="C163" s="8" t="s">
        <v>2195</v>
      </c>
      <c r="D163" s="8" t="s">
        <v>271</v>
      </c>
      <c r="E163" s="38">
        <v>63.3</v>
      </c>
      <c r="F163" s="38">
        <v>5</v>
      </c>
      <c r="G163" s="38">
        <v>6</v>
      </c>
    </row>
    <row r="164" spans="1:7" s="8" customFormat="1" ht="21" customHeight="1">
      <c r="A164" s="38">
        <v>7</v>
      </c>
      <c r="B164" s="38">
        <v>44894</v>
      </c>
      <c r="C164" s="8" t="s">
        <v>2237</v>
      </c>
      <c r="D164" s="8" t="s">
        <v>275</v>
      </c>
      <c r="E164" s="38">
        <v>58.7</v>
      </c>
      <c r="F164" s="38">
        <v>5</v>
      </c>
      <c r="G164" s="38">
        <v>7</v>
      </c>
    </row>
    <row r="165" spans="1:7" s="8" customFormat="1" ht="21" customHeight="1">
      <c r="A165" s="38">
        <v>8</v>
      </c>
      <c r="B165" s="38">
        <v>44895</v>
      </c>
      <c r="C165" s="8" t="s">
        <v>2188</v>
      </c>
      <c r="D165" s="8" t="s">
        <v>271</v>
      </c>
      <c r="E165" s="38">
        <v>65.9</v>
      </c>
      <c r="F165" s="38">
        <v>5</v>
      </c>
      <c r="G165" s="38">
        <v>8</v>
      </c>
    </row>
    <row r="166" spans="1:7" s="8" customFormat="1" ht="21" customHeight="1">
      <c r="A166" s="38">
        <v>9</v>
      </c>
      <c r="B166" s="38">
        <v>44896</v>
      </c>
      <c r="C166" s="8" t="s">
        <v>2182</v>
      </c>
      <c r="D166" s="8" t="s">
        <v>275</v>
      </c>
      <c r="E166" s="38">
        <v>66.9</v>
      </c>
      <c r="F166" s="38">
        <v>5</v>
      </c>
      <c r="G166" s="38">
        <v>9</v>
      </c>
    </row>
    <row r="167" spans="1:7" s="8" customFormat="1" ht="21" customHeight="1">
      <c r="A167" s="38">
        <v>10</v>
      </c>
      <c r="B167" s="38">
        <v>44897</v>
      </c>
      <c r="C167" s="8" t="s">
        <v>2231</v>
      </c>
      <c r="D167" s="8" t="s">
        <v>270</v>
      </c>
      <c r="E167" s="38">
        <v>59.3</v>
      </c>
      <c r="F167" s="38">
        <v>5</v>
      </c>
      <c r="G167" s="38">
        <v>10</v>
      </c>
    </row>
    <row r="168" spans="1:7" s="8" customFormat="1" ht="21" customHeight="1">
      <c r="A168" s="38">
        <v>11</v>
      </c>
      <c r="B168" s="38">
        <v>44898</v>
      </c>
      <c r="C168" s="8" t="s">
        <v>2189</v>
      </c>
      <c r="D168" s="8" t="s">
        <v>277</v>
      </c>
      <c r="E168" s="38">
        <v>65.5</v>
      </c>
      <c r="F168" s="38">
        <v>5</v>
      </c>
      <c r="G168" s="38">
        <v>11</v>
      </c>
    </row>
    <row r="169" spans="1:7" s="8" customFormat="1" ht="21" customHeight="1">
      <c r="A169" s="38">
        <v>12</v>
      </c>
      <c r="B169" s="38">
        <v>44899</v>
      </c>
      <c r="C169" s="8" t="s">
        <v>2175</v>
      </c>
      <c r="D169" s="8" t="s">
        <v>272</v>
      </c>
      <c r="E169" s="38">
        <v>68.6</v>
      </c>
      <c r="F169" s="38">
        <v>5</v>
      </c>
      <c r="G169" s="38">
        <v>12</v>
      </c>
    </row>
    <row r="170" spans="1:7" s="8" customFormat="1" ht="21" customHeight="1">
      <c r="A170" s="38">
        <v>13</v>
      </c>
      <c r="B170" s="38">
        <v>44900</v>
      </c>
      <c r="C170" s="8" t="s">
        <v>2209</v>
      </c>
      <c r="D170" s="8" t="s">
        <v>270</v>
      </c>
      <c r="E170" s="38">
        <v>61.2</v>
      </c>
      <c r="F170" s="38">
        <v>5</v>
      </c>
      <c r="G170" s="38">
        <v>13</v>
      </c>
    </row>
    <row r="171" spans="1:7" s="8" customFormat="1" ht="21" customHeight="1">
      <c r="A171" s="38">
        <v>14</v>
      </c>
      <c r="B171" s="38">
        <v>44901</v>
      </c>
      <c r="C171" s="8" t="s">
        <v>2204</v>
      </c>
      <c r="D171" s="8" t="s">
        <v>271</v>
      </c>
      <c r="E171" s="38">
        <v>61.9</v>
      </c>
      <c r="F171" s="38">
        <v>5</v>
      </c>
      <c r="G171" s="38">
        <v>14</v>
      </c>
    </row>
    <row r="172" spans="1:7" s="8" customFormat="1" ht="21" customHeight="1">
      <c r="A172" s="38">
        <v>15</v>
      </c>
      <c r="B172" s="38">
        <v>44902</v>
      </c>
      <c r="C172" s="8" t="s">
        <v>2183</v>
      </c>
      <c r="D172" s="8" t="s">
        <v>272</v>
      </c>
      <c r="E172" s="38">
        <v>66.9</v>
      </c>
      <c r="F172" s="38">
        <v>5</v>
      </c>
      <c r="G172" s="38">
        <v>15</v>
      </c>
    </row>
    <row r="173" spans="1:7" s="8" customFormat="1" ht="21" customHeight="1">
      <c r="A173" s="38">
        <v>16</v>
      </c>
      <c r="B173" s="38">
        <v>44903</v>
      </c>
      <c r="C173" s="8" t="s">
        <v>2224</v>
      </c>
      <c r="D173" s="8" t="s">
        <v>289</v>
      </c>
      <c r="E173" s="38">
        <v>59.6</v>
      </c>
      <c r="F173" s="38">
        <v>5</v>
      </c>
      <c r="G173" s="38">
        <v>16</v>
      </c>
    </row>
    <row r="174" spans="1:8" s="8" customFormat="1" ht="21" customHeight="1">
      <c r="A174" s="38">
        <v>17</v>
      </c>
      <c r="B174" s="38">
        <v>44904</v>
      </c>
      <c r="C174" s="8" t="s">
        <v>2210</v>
      </c>
      <c r="D174" s="8" t="s">
        <v>272</v>
      </c>
      <c r="E174" s="38">
        <v>61.1</v>
      </c>
      <c r="F174" s="38">
        <v>5</v>
      </c>
      <c r="G174" s="38">
        <v>17</v>
      </c>
      <c r="H174" s="8" t="s">
        <v>2356</v>
      </c>
    </row>
    <row r="175" spans="1:7" s="8" customFormat="1" ht="21" customHeight="1">
      <c r="A175" s="38">
        <v>18</v>
      </c>
      <c r="B175" s="38">
        <v>44905</v>
      </c>
      <c r="C175" s="8" t="s">
        <v>2203</v>
      </c>
      <c r="D175" s="8" t="s">
        <v>275</v>
      </c>
      <c r="E175" s="38">
        <v>61.9</v>
      </c>
      <c r="F175" s="38">
        <v>5</v>
      </c>
      <c r="G175" s="38">
        <v>18</v>
      </c>
    </row>
    <row r="176" spans="1:7" s="8" customFormat="1" ht="21" customHeight="1">
      <c r="A176" s="38">
        <v>19</v>
      </c>
      <c r="B176" s="38">
        <v>44906</v>
      </c>
      <c r="C176" s="8" t="s">
        <v>2289</v>
      </c>
      <c r="D176" s="8" t="s">
        <v>271</v>
      </c>
      <c r="E176" s="38">
        <v>55.2</v>
      </c>
      <c r="F176" s="38"/>
      <c r="G176" s="38"/>
    </row>
    <row r="177" spans="1:8" s="8" customFormat="1" ht="21" customHeight="1">
      <c r="A177" s="38"/>
      <c r="B177" s="38"/>
      <c r="E177" s="38"/>
      <c r="F177" s="38"/>
      <c r="G177" s="38"/>
      <c r="H177" s="8" t="s">
        <v>208</v>
      </c>
    </row>
    <row r="178" spans="1:7" s="8" customFormat="1" ht="21" customHeight="1">
      <c r="A178" s="38"/>
      <c r="B178" s="38"/>
      <c r="E178" s="38"/>
      <c r="F178" s="38"/>
      <c r="G178" s="38"/>
    </row>
    <row r="179" spans="1:7" s="8" customFormat="1" ht="21" customHeight="1">
      <c r="A179" s="38"/>
      <c r="B179" s="38" t="s">
        <v>1957</v>
      </c>
      <c r="E179" s="38"/>
      <c r="F179" s="38"/>
      <c r="G179" s="38"/>
    </row>
    <row r="180" spans="1:7" s="8" customFormat="1" ht="21" customHeight="1">
      <c r="A180" s="38"/>
      <c r="B180" s="38"/>
      <c r="E180" s="38"/>
      <c r="F180" s="38"/>
      <c r="G180" s="38"/>
    </row>
    <row r="181" spans="1:7" s="8" customFormat="1" ht="21" customHeight="1">
      <c r="A181" s="38"/>
      <c r="B181" s="38"/>
      <c r="C181" s="8" t="s">
        <v>520</v>
      </c>
      <c r="E181" s="38"/>
      <c r="F181" s="38"/>
      <c r="G181" s="38"/>
    </row>
    <row r="182" spans="1:7" s="8" customFormat="1" ht="21" customHeight="1">
      <c r="A182" s="38"/>
      <c r="B182" s="38"/>
      <c r="C182" s="8" t="s">
        <v>521</v>
      </c>
      <c r="E182" s="38"/>
      <c r="F182" s="38"/>
      <c r="G182" s="38"/>
    </row>
    <row r="183" spans="1:7" s="8" customFormat="1" ht="21" customHeight="1">
      <c r="A183" s="38"/>
      <c r="B183" s="38"/>
      <c r="C183" s="8" t="s">
        <v>522</v>
      </c>
      <c r="E183" s="38"/>
      <c r="F183" s="38"/>
      <c r="G183" s="38"/>
    </row>
    <row r="184" spans="1:7" s="8" customFormat="1" ht="21" customHeight="1">
      <c r="A184" s="38"/>
      <c r="B184" s="38"/>
      <c r="E184" s="38"/>
      <c r="F184" s="38"/>
      <c r="G184" s="38"/>
    </row>
    <row r="185" spans="1:7" s="8" customFormat="1" ht="21" customHeight="1">
      <c r="A185" s="38"/>
      <c r="B185" s="38"/>
      <c r="E185" s="38"/>
      <c r="F185" s="38"/>
      <c r="G185" s="38"/>
    </row>
    <row r="186" spans="1:7" s="8" customFormat="1" ht="21" customHeight="1">
      <c r="A186" s="38"/>
      <c r="B186" s="38"/>
      <c r="E186" s="38"/>
      <c r="F186" s="38"/>
      <c r="G186" s="38"/>
    </row>
    <row r="187" spans="1:7" s="8" customFormat="1" ht="21" customHeight="1">
      <c r="A187" s="38"/>
      <c r="B187" s="38"/>
      <c r="E187" s="38"/>
      <c r="F187" s="38"/>
      <c r="G187" s="38"/>
    </row>
    <row r="188" spans="1:7" s="8" customFormat="1" ht="21" customHeight="1">
      <c r="A188" s="38"/>
      <c r="B188" s="38"/>
      <c r="E188" s="38"/>
      <c r="F188" s="38"/>
      <c r="G188" s="38"/>
    </row>
    <row r="189" spans="1:7" s="8" customFormat="1" ht="21" customHeight="1">
      <c r="A189" s="38"/>
      <c r="B189" s="38"/>
      <c r="E189" s="38"/>
      <c r="F189" s="38"/>
      <c r="G189" s="38"/>
    </row>
    <row r="190" spans="1:7" s="8" customFormat="1" ht="21" customHeight="1">
      <c r="A190" s="38"/>
      <c r="B190" s="38"/>
      <c r="E190" s="38"/>
      <c r="F190" s="38"/>
      <c r="G190" s="38"/>
    </row>
    <row r="191" spans="1:7" s="8" customFormat="1" ht="21" customHeight="1">
      <c r="A191" s="87" t="s">
        <v>455</v>
      </c>
      <c r="B191" s="87"/>
      <c r="C191" s="87"/>
      <c r="D191" s="87"/>
      <c r="E191" s="38"/>
      <c r="F191" s="38"/>
      <c r="G191" s="38"/>
    </row>
    <row r="192" spans="1:7" s="8" customFormat="1" ht="21" customHeight="1">
      <c r="A192" s="87" t="s">
        <v>2406</v>
      </c>
      <c r="B192" s="87"/>
      <c r="C192" s="87"/>
      <c r="D192" s="87"/>
      <c r="E192" s="38"/>
      <c r="F192" s="38"/>
      <c r="G192" s="38"/>
    </row>
    <row r="193" spans="1:7" s="8" customFormat="1" ht="21" customHeight="1">
      <c r="A193" s="87" t="s">
        <v>456</v>
      </c>
      <c r="B193" s="87"/>
      <c r="C193" s="87"/>
      <c r="D193" s="87"/>
      <c r="E193" s="38"/>
      <c r="F193" s="38"/>
      <c r="G193" s="38"/>
    </row>
    <row r="194" spans="1:7" s="8" customFormat="1" ht="21" customHeight="1">
      <c r="A194" s="38"/>
      <c r="B194" s="38"/>
      <c r="E194" s="38"/>
      <c r="F194" s="38"/>
      <c r="G194" s="38"/>
    </row>
    <row r="195" spans="1:7" s="8" customFormat="1" ht="21" customHeight="1">
      <c r="A195" s="38" t="s">
        <v>429</v>
      </c>
      <c r="B195" s="38" t="s">
        <v>523</v>
      </c>
      <c r="C195" s="8" t="s">
        <v>431</v>
      </c>
      <c r="D195" s="8" t="s">
        <v>432</v>
      </c>
      <c r="E195" s="38" t="s">
        <v>433</v>
      </c>
      <c r="F195" s="38" t="s">
        <v>657</v>
      </c>
      <c r="G195" s="38" t="s">
        <v>658</v>
      </c>
    </row>
    <row r="196" spans="1:7" s="8" customFormat="1" ht="21" customHeight="1">
      <c r="A196" s="38">
        <v>1</v>
      </c>
      <c r="B196" s="38">
        <v>44907</v>
      </c>
      <c r="C196" s="8" t="s">
        <v>2263</v>
      </c>
      <c r="D196" s="8" t="s">
        <v>552</v>
      </c>
      <c r="E196" s="38">
        <v>56.5</v>
      </c>
      <c r="F196" s="38">
        <v>6</v>
      </c>
      <c r="G196" s="38">
        <v>1</v>
      </c>
    </row>
    <row r="197" spans="1:7" s="8" customFormat="1" ht="21" customHeight="1">
      <c r="A197" s="38">
        <v>2</v>
      </c>
      <c r="B197" s="38">
        <v>44908</v>
      </c>
      <c r="C197" s="8" t="s">
        <v>2244</v>
      </c>
      <c r="D197" s="8" t="s">
        <v>272</v>
      </c>
      <c r="E197" s="38">
        <v>57.9</v>
      </c>
      <c r="F197" s="38">
        <v>6</v>
      </c>
      <c r="G197" s="38">
        <v>2</v>
      </c>
    </row>
    <row r="198" spans="1:7" s="8" customFormat="1" ht="21" customHeight="1">
      <c r="A198" s="38">
        <v>3</v>
      </c>
      <c r="B198" s="38">
        <v>44909</v>
      </c>
      <c r="C198" s="8" t="s">
        <v>2287</v>
      </c>
      <c r="D198" s="8" t="s">
        <v>85</v>
      </c>
      <c r="E198" s="38">
        <v>55.3</v>
      </c>
      <c r="F198" s="38"/>
      <c r="G198" s="38"/>
    </row>
    <row r="199" spans="1:7" s="8" customFormat="1" ht="21" customHeight="1">
      <c r="A199" s="38">
        <v>4</v>
      </c>
      <c r="B199" s="38">
        <v>44910</v>
      </c>
      <c r="C199" s="8" t="s">
        <v>2290</v>
      </c>
      <c r="D199" s="8" t="s">
        <v>271</v>
      </c>
      <c r="E199" s="38">
        <v>55.2</v>
      </c>
      <c r="F199" s="38">
        <v>6</v>
      </c>
      <c r="G199" s="38">
        <v>4</v>
      </c>
    </row>
    <row r="200" spans="1:7" s="8" customFormat="1" ht="21" customHeight="1">
      <c r="A200" s="38">
        <v>5</v>
      </c>
      <c r="B200" s="38">
        <v>44911</v>
      </c>
      <c r="C200" s="8" t="s">
        <v>2249</v>
      </c>
      <c r="D200" s="8" t="s">
        <v>273</v>
      </c>
      <c r="E200" s="38">
        <v>57.5</v>
      </c>
      <c r="F200" s="38">
        <v>6</v>
      </c>
      <c r="G200" s="38">
        <v>5</v>
      </c>
    </row>
    <row r="201" spans="1:7" s="8" customFormat="1" ht="18.75" customHeight="1">
      <c r="A201" s="38">
        <v>6</v>
      </c>
      <c r="B201" s="38">
        <v>44912</v>
      </c>
      <c r="C201" s="8" t="s">
        <v>2255</v>
      </c>
      <c r="D201" s="8" t="s">
        <v>275</v>
      </c>
      <c r="E201" s="38">
        <v>57.1</v>
      </c>
      <c r="F201" s="38">
        <v>6</v>
      </c>
      <c r="G201" s="38">
        <v>6</v>
      </c>
    </row>
    <row r="202" spans="1:7" s="43" customFormat="1" ht="21" customHeight="1">
      <c r="A202" s="43">
        <v>7</v>
      </c>
      <c r="B202" s="43">
        <v>44913</v>
      </c>
      <c r="C202" s="50" t="s">
        <v>1855</v>
      </c>
      <c r="D202" s="50" t="s">
        <v>272</v>
      </c>
      <c r="E202" s="43">
        <v>56.2</v>
      </c>
      <c r="F202" s="43">
        <v>6</v>
      </c>
      <c r="G202" s="43">
        <v>7</v>
      </c>
    </row>
    <row r="203" spans="1:7" s="8" customFormat="1" ht="21" customHeight="1">
      <c r="A203" s="38">
        <v>8</v>
      </c>
      <c r="B203" s="38">
        <v>44914</v>
      </c>
      <c r="C203" s="8" t="s">
        <v>2261</v>
      </c>
      <c r="D203" s="8" t="s">
        <v>276</v>
      </c>
      <c r="E203" s="38">
        <v>56.7</v>
      </c>
      <c r="F203" s="38">
        <v>6</v>
      </c>
      <c r="G203" s="38">
        <v>8</v>
      </c>
    </row>
    <row r="204" spans="1:7" s="8" customFormat="1" ht="21" customHeight="1">
      <c r="A204" s="38">
        <v>9</v>
      </c>
      <c r="B204" s="38">
        <v>44915</v>
      </c>
      <c r="C204" s="8" t="s">
        <v>2272</v>
      </c>
      <c r="D204" s="8" t="s">
        <v>271</v>
      </c>
      <c r="E204" s="38">
        <v>56.1</v>
      </c>
      <c r="F204" s="38">
        <v>6</v>
      </c>
      <c r="G204" s="38">
        <v>9</v>
      </c>
    </row>
    <row r="205" spans="1:7" s="8" customFormat="1" ht="21" customHeight="1">
      <c r="A205" s="38">
        <v>10</v>
      </c>
      <c r="B205" s="38">
        <v>44916</v>
      </c>
      <c r="C205" s="8" t="s">
        <v>1856</v>
      </c>
      <c r="D205" s="8" t="s">
        <v>272</v>
      </c>
      <c r="E205" s="38">
        <v>56.7</v>
      </c>
      <c r="F205" s="38">
        <v>6</v>
      </c>
      <c r="G205" s="38">
        <v>10</v>
      </c>
    </row>
    <row r="206" spans="1:7" s="8" customFormat="1" ht="21" customHeight="1">
      <c r="A206" s="38">
        <v>11</v>
      </c>
      <c r="B206" s="38">
        <v>44917</v>
      </c>
      <c r="C206" s="8" t="s">
        <v>1854</v>
      </c>
      <c r="D206" s="8" t="s">
        <v>272</v>
      </c>
      <c r="E206" s="38">
        <v>56.1</v>
      </c>
      <c r="F206" s="38"/>
      <c r="G206" s="38"/>
    </row>
    <row r="207" spans="1:7" s="8" customFormat="1" ht="21" customHeight="1">
      <c r="A207" s="38">
        <v>12</v>
      </c>
      <c r="B207" s="38">
        <v>44918</v>
      </c>
      <c r="C207" s="8" t="s">
        <v>2291</v>
      </c>
      <c r="D207" s="8" t="s">
        <v>272</v>
      </c>
      <c r="E207" s="38">
        <v>55.2</v>
      </c>
      <c r="F207" s="38">
        <v>6</v>
      </c>
      <c r="G207" s="38">
        <v>12</v>
      </c>
    </row>
    <row r="208" spans="1:7" s="8" customFormat="1" ht="21" customHeight="1">
      <c r="A208" s="38">
        <v>13</v>
      </c>
      <c r="B208" s="38">
        <v>44919</v>
      </c>
      <c r="C208" s="8" t="s">
        <v>2250</v>
      </c>
      <c r="D208" s="8" t="s">
        <v>272</v>
      </c>
      <c r="E208" s="38">
        <v>57.4</v>
      </c>
      <c r="F208" s="38">
        <v>6</v>
      </c>
      <c r="G208" s="38">
        <v>13</v>
      </c>
    </row>
    <row r="209" spans="1:7" s="8" customFormat="1" ht="21" customHeight="1">
      <c r="A209" s="38">
        <v>14</v>
      </c>
      <c r="B209" s="38">
        <v>44920</v>
      </c>
      <c r="C209" s="8" t="s">
        <v>2256</v>
      </c>
      <c r="D209" s="8" t="s">
        <v>272</v>
      </c>
      <c r="E209" s="38">
        <v>57</v>
      </c>
      <c r="F209" s="38">
        <v>6</v>
      </c>
      <c r="G209" s="38">
        <v>14</v>
      </c>
    </row>
    <row r="210" spans="1:7" s="8" customFormat="1" ht="21" customHeight="1">
      <c r="A210" s="38">
        <v>15</v>
      </c>
      <c r="B210" s="38">
        <v>44921</v>
      </c>
      <c r="C210" s="8" t="s">
        <v>2238</v>
      </c>
      <c r="D210" s="8" t="s">
        <v>271</v>
      </c>
      <c r="E210" s="38">
        <v>58.6</v>
      </c>
      <c r="F210" s="38">
        <v>6</v>
      </c>
      <c r="G210" s="38">
        <v>15</v>
      </c>
    </row>
    <row r="211" spans="1:7" s="8" customFormat="1" ht="21" customHeight="1">
      <c r="A211" s="38">
        <v>16</v>
      </c>
      <c r="B211" s="38">
        <v>44922</v>
      </c>
      <c r="C211" s="8" t="s">
        <v>2243</v>
      </c>
      <c r="D211" s="8" t="s">
        <v>271</v>
      </c>
      <c r="E211" s="38">
        <v>58</v>
      </c>
      <c r="F211" s="38">
        <v>6</v>
      </c>
      <c r="G211" s="38">
        <v>16</v>
      </c>
    </row>
    <row r="212" spans="1:7" s="8" customFormat="1" ht="21" customHeight="1">
      <c r="A212" s="38">
        <v>17</v>
      </c>
      <c r="B212" s="38">
        <v>44923</v>
      </c>
      <c r="C212" s="8" t="s">
        <v>2282</v>
      </c>
      <c r="D212" s="8" t="s">
        <v>282</v>
      </c>
      <c r="E212" s="38">
        <v>55.7</v>
      </c>
      <c r="F212" s="38">
        <v>6</v>
      </c>
      <c r="G212" s="38">
        <v>17</v>
      </c>
    </row>
    <row r="213" spans="1:7" s="8" customFormat="1" ht="21" customHeight="1">
      <c r="A213" s="38">
        <v>18</v>
      </c>
      <c r="B213" s="38">
        <v>44924</v>
      </c>
      <c r="C213" s="8" t="s">
        <v>2357</v>
      </c>
      <c r="D213" s="8" t="s">
        <v>271</v>
      </c>
      <c r="E213" s="38">
        <v>56.2</v>
      </c>
      <c r="F213" s="38"/>
      <c r="G213" s="38"/>
    </row>
    <row r="214" spans="1:8" s="8" customFormat="1" ht="21" customHeight="1">
      <c r="A214" s="38"/>
      <c r="B214" s="38"/>
      <c r="E214" s="38"/>
      <c r="F214" s="38"/>
      <c r="G214" s="38"/>
      <c r="H214" s="8" t="s">
        <v>208</v>
      </c>
    </row>
    <row r="215" spans="1:7" s="8" customFormat="1" ht="21" customHeight="1">
      <c r="A215" s="38"/>
      <c r="B215" s="38"/>
      <c r="E215" s="38"/>
      <c r="F215" s="38"/>
      <c r="G215" s="38"/>
    </row>
    <row r="216" spans="1:7" s="8" customFormat="1" ht="21" customHeight="1">
      <c r="A216" s="38"/>
      <c r="B216" s="38" t="s">
        <v>1957</v>
      </c>
      <c r="E216" s="38"/>
      <c r="F216" s="38"/>
      <c r="G216" s="38"/>
    </row>
    <row r="217" spans="5:7" s="27" customFormat="1" ht="21" customHeight="1">
      <c r="E217" s="43"/>
      <c r="F217" s="43"/>
      <c r="G217" s="43"/>
    </row>
    <row r="218" spans="1:7" s="8" customFormat="1" ht="21" customHeight="1">
      <c r="A218" s="38"/>
      <c r="B218" s="38"/>
      <c r="C218" s="8" t="s">
        <v>520</v>
      </c>
      <c r="E218" s="38"/>
      <c r="F218" s="38"/>
      <c r="G218" s="38"/>
    </row>
    <row r="219" spans="1:7" s="8" customFormat="1" ht="21" customHeight="1">
      <c r="A219" s="38"/>
      <c r="B219" s="38"/>
      <c r="C219" s="8" t="s">
        <v>521</v>
      </c>
      <c r="E219" s="38"/>
      <c r="F219" s="38"/>
      <c r="G219" s="38"/>
    </row>
    <row r="220" spans="1:7" s="8" customFormat="1" ht="21" customHeight="1">
      <c r="A220" s="38"/>
      <c r="B220" s="38"/>
      <c r="C220" s="8" t="s">
        <v>522</v>
      </c>
      <c r="E220" s="38"/>
      <c r="F220" s="38"/>
      <c r="G220" s="38"/>
    </row>
    <row r="221" spans="1:7" s="8" customFormat="1" ht="21" customHeight="1">
      <c r="A221" s="38"/>
      <c r="B221" s="38"/>
      <c r="E221" s="38"/>
      <c r="F221" s="38"/>
      <c r="G221" s="38"/>
    </row>
    <row r="222" spans="1:7" s="8" customFormat="1" ht="21" customHeight="1">
      <c r="A222" s="38"/>
      <c r="B222" s="38"/>
      <c r="E222" s="38"/>
      <c r="F222" s="38"/>
      <c r="G222" s="38"/>
    </row>
    <row r="223" spans="1:7" s="8" customFormat="1" ht="21" customHeight="1">
      <c r="A223" s="38"/>
      <c r="B223" s="38"/>
      <c r="E223" s="38"/>
      <c r="F223" s="38"/>
      <c r="G223" s="38"/>
    </row>
    <row r="224" spans="1:7" s="8" customFormat="1" ht="21" customHeight="1">
      <c r="A224" s="38"/>
      <c r="B224" s="38"/>
      <c r="E224" s="38"/>
      <c r="F224" s="38"/>
      <c r="G224" s="38"/>
    </row>
    <row r="225" spans="1:7" s="8" customFormat="1" ht="21" customHeight="1">
      <c r="A225" s="38"/>
      <c r="B225" s="38"/>
      <c r="E225" s="38"/>
      <c r="F225" s="38"/>
      <c r="G225" s="38"/>
    </row>
    <row r="226" spans="1:7" s="8" customFormat="1" ht="21" customHeight="1">
      <c r="A226" s="38"/>
      <c r="B226" s="38"/>
      <c r="E226" s="38"/>
      <c r="F226" s="38"/>
      <c r="G226" s="38"/>
    </row>
    <row r="227" spans="1:7" s="8" customFormat="1" ht="21" customHeight="1">
      <c r="A227" s="38"/>
      <c r="B227" s="38"/>
      <c r="E227" s="38"/>
      <c r="F227" s="38"/>
      <c r="G227" s="38"/>
    </row>
    <row r="228" spans="1:7" s="8" customFormat="1" ht="21" customHeight="1">
      <c r="A228" s="38"/>
      <c r="B228" s="38"/>
      <c r="E228" s="38"/>
      <c r="F228" s="38"/>
      <c r="G228" s="38"/>
    </row>
    <row r="229" spans="1:7" s="8" customFormat="1" ht="21" customHeight="1">
      <c r="A229" s="87" t="s">
        <v>455</v>
      </c>
      <c r="B229" s="87"/>
      <c r="C229" s="87"/>
      <c r="D229" s="87"/>
      <c r="E229" s="38"/>
      <c r="F229" s="38"/>
      <c r="G229" s="38"/>
    </row>
    <row r="230" spans="1:7" s="8" customFormat="1" ht="21" customHeight="1">
      <c r="A230" s="87" t="s">
        <v>2407</v>
      </c>
      <c r="B230" s="87"/>
      <c r="C230" s="87"/>
      <c r="D230" s="87"/>
      <c r="E230" s="38"/>
      <c r="F230" s="38"/>
      <c r="G230" s="38"/>
    </row>
    <row r="231" spans="1:7" s="8" customFormat="1" ht="21" customHeight="1">
      <c r="A231" s="87" t="s">
        <v>456</v>
      </c>
      <c r="B231" s="87"/>
      <c r="C231" s="87"/>
      <c r="D231" s="87"/>
      <c r="E231" s="38"/>
      <c r="F231" s="38"/>
      <c r="G231" s="38"/>
    </row>
    <row r="232" spans="1:7" s="8" customFormat="1" ht="21" customHeight="1">
      <c r="A232" s="38"/>
      <c r="B232" s="38"/>
      <c r="E232" s="38"/>
      <c r="F232" s="38"/>
      <c r="G232" s="38"/>
    </row>
    <row r="233" spans="1:7" s="8" customFormat="1" ht="21" customHeight="1">
      <c r="A233" s="38" t="s">
        <v>429</v>
      </c>
      <c r="B233" s="38" t="s">
        <v>523</v>
      </c>
      <c r="C233" s="8" t="s">
        <v>431</v>
      </c>
      <c r="D233" s="8" t="s">
        <v>432</v>
      </c>
      <c r="E233" s="38" t="s">
        <v>433</v>
      </c>
      <c r="F233" s="38" t="s">
        <v>657</v>
      </c>
      <c r="G233" s="38" t="s">
        <v>658</v>
      </c>
    </row>
    <row r="234" spans="1:7" s="8" customFormat="1" ht="21" customHeight="1">
      <c r="A234" s="38">
        <v>1</v>
      </c>
      <c r="B234" s="38">
        <v>44925</v>
      </c>
      <c r="C234" s="8" t="s">
        <v>188</v>
      </c>
      <c r="D234" s="8" t="s">
        <v>83</v>
      </c>
      <c r="E234" s="38">
        <v>61.4</v>
      </c>
      <c r="F234" s="38">
        <v>7</v>
      </c>
      <c r="G234" s="38">
        <v>1</v>
      </c>
    </row>
    <row r="235" spans="1:7" s="8" customFormat="1" ht="21" customHeight="1">
      <c r="A235" s="38">
        <v>2</v>
      </c>
      <c r="B235" s="38">
        <v>44926</v>
      </c>
      <c r="C235" s="8" t="s">
        <v>193</v>
      </c>
      <c r="D235" s="8" t="s">
        <v>87</v>
      </c>
      <c r="E235" s="38">
        <v>58.5</v>
      </c>
      <c r="F235" s="38">
        <v>7</v>
      </c>
      <c r="G235" s="38">
        <v>2</v>
      </c>
    </row>
    <row r="236" spans="1:7" s="8" customFormat="1" ht="21" customHeight="1">
      <c r="A236" s="38">
        <v>3</v>
      </c>
      <c r="B236" s="38">
        <v>44927</v>
      </c>
      <c r="C236" s="8" t="s">
        <v>194</v>
      </c>
      <c r="D236" s="8" t="s">
        <v>149</v>
      </c>
      <c r="E236" s="38">
        <v>58</v>
      </c>
      <c r="F236" s="38">
        <v>7</v>
      </c>
      <c r="G236" s="38">
        <v>3</v>
      </c>
    </row>
    <row r="237" spans="1:7" s="8" customFormat="1" ht="21" customHeight="1">
      <c r="A237" s="38">
        <v>4</v>
      </c>
      <c r="B237" s="38">
        <v>44928</v>
      </c>
      <c r="C237" s="8" t="s">
        <v>200</v>
      </c>
      <c r="D237" s="8" t="s">
        <v>87</v>
      </c>
      <c r="E237" s="38">
        <v>57</v>
      </c>
      <c r="F237" s="38">
        <v>7</v>
      </c>
      <c r="G237" s="38">
        <v>4</v>
      </c>
    </row>
    <row r="238" spans="1:7" s="8" customFormat="1" ht="21" customHeight="1">
      <c r="A238" s="38">
        <v>5</v>
      </c>
      <c r="B238" s="38">
        <v>44929</v>
      </c>
      <c r="C238" s="8" t="s">
        <v>184</v>
      </c>
      <c r="D238" s="8" t="s">
        <v>81</v>
      </c>
      <c r="E238" s="38">
        <v>66.9</v>
      </c>
      <c r="F238" s="38">
        <v>7</v>
      </c>
      <c r="G238" s="38">
        <v>5</v>
      </c>
    </row>
    <row r="239" spans="1:7" s="8" customFormat="1" ht="19.5" customHeight="1">
      <c r="A239" s="38">
        <v>6</v>
      </c>
      <c r="B239" s="38">
        <v>44930</v>
      </c>
      <c r="C239" s="8" t="s">
        <v>187</v>
      </c>
      <c r="D239" s="8" t="s">
        <v>81</v>
      </c>
      <c r="E239" s="38">
        <v>62.1</v>
      </c>
      <c r="F239" s="38">
        <v>7</v>
      </c>
      <c r="G239" s="38">
        <v>6</v>
      </c>
    </row>
    <row r="240" spans="1:7" s="27" customFormat="1" ht="21" customHeight="1">
      <c r="A240" s="27">
        <v>7</v>
      </c>
      <c r="B240" s="43">
        <v>44931</v>
      </c>
      <c r="C240" s="50" t="s">
        <v>262</v>
      </c>
      <c r="D240" s="50" t="s">
        <v>83</v>
      </c>
      <c r="E240" s="43">
        <v>58</v>
      </c>
      <c r="F240" s="43">
        <v>7</v>
      </c>
      <c r="G240" s="43">
        <v>7</v>
      </c>
    </row>
    <row r="241" spans="1:7" s="8" customFormat="1" ht="21" customHeight="1">
      <c r="A241" s="38">
        <v>8</v>
      </c>
      <c r="B241" s="38">
        <v>44932</v>
      </c>
      <c r="C241" s="8" t="s">
        <v>186</v>
      </c>
      <c r="D241" s="8" t="s">
        <v>89</v>
      </c>
      <c r="E241" s="38">
        <v>63.3</v>
      </c>
      <c r="F241" s="38">
        <v>7</v>
      </c>
      <c r="G241" s="38">
        <v>8</v>
      </c>
    </row>
    <row r="242" spans="1:7" s="8" customFormat="1" ht="21" customHeight="1">
      <c r="A242" s="38">
        <v>9</v>
      </c>
      <c r="B242" s="38">
        <v>44933</v>
      </c>
      <c r="C242" s="8" t="s">
        <v>192</v>
      </c>
      <c r="D242" s="8" t="s">
        <v>103</v>
      </c>
      <c r="E242" s="38">
        <v>58.8</v>
      </c>
      <c r="F242" s="38">
        <v>7</v>
      </c>
      <c r="G242" s="38">
        <v>9</v>
      </c>
    </row>
    <row r="243" spans="1:7" s="8" customFormat="1" ht="21" customHeight="1">
      <c r="A243" s="38">
        <v>10</v>
      </c>
      <c r="B243" s="38">
        <v>44934</v>
      </c>
      <c r="C243" s="8" t="s">
        <v>235</v>
      </c>
      <c r="D243" s="8" t="s">
        <v>108</v>
      </c>
      <c r="E243" s="38">
        <v>48</v>
      </c>
      <c r="F243" s="38">
        <v>7</v>
      </c>
      <c r="G243" s="38">
        <v>10</v>
      </c>
    </row>
    <row r="244" spans="1:7" s="8" customFormat="1" ht="21" customHeight="1">
      <c r="A244" s="38">
        <v>11</v>
      </c>
      <c r="B244" s="38">
        <v>44935</v>
      </c>
      <c r="C244" s="8" t="s">
        <v>236</v>
      </c>
      <c r="D244" s="8" t="s">
        <v>155</v>
      </c>
      <c r="E244" s="38">
        <v>47.9</v>
      </c>
      <c r="F244" s="38">
        <v>7</v>
      </c>
      <c r="G244" s="38">
        <v>11</v>
      </c>
    </row>
    <row r="245" spans="1:7" s="8" customFormat="1" ht="21" customHeight="1">
      <c r="A245" s="38">
        <v>12</v>
      </c>
      <c r="B245" s="38">
        <v>44936</v>
      </c>
      <c r="C245" s="8" t="s">
        <v>190</v>
      </c>
      <c r="D245" s="8" t="s">
        <v>81</v>
      </c>
      <c r="E245" s="38">
        <v>60</v>
      </c>
      <c r="F245" s="38">
        <v>7</v>
      </c>
      <c r="G245" s="38">
        <v>12</v>
      </c>
    </row>
    <row r="246" spans="1:7" s="8" customFormat="1" ht="21" customHeight="1">
      <c r="A246" s="38">
        <v>13</v>
      </c>
      <c r="B246" s="38">
        <v>44937</v>
      </c>
      <c r="C246" s="8" t="s">
        <v>196</v>
      </c>
      <c r="D246" s="8" t="s">
        <v>157</v>
      </c>
      <c r="E246" s="38">
        <v>57.9</v>
      </c>
      <c r="F246" s="38">
        <v>7</v>
      </c>
      <c r="G246" s="38">
        <v>13</v>
      </c>
    </row>
    <row r="247" spans="1:7" s="8" customFormat="1" ht="21" customHeight="1">
      <c r="A247" s="38">
        <v>14</v>
      </c>
      <c r="B247" s="38">
        <v>44938</v>
      </c>
      <c r="C247" s="8" t="s">
        <v>183</v>
      </c>
      <c r="D247" s="8" t="s">
        <v>81</v>
      </c>
      <c r="E247" s="38">
        <v>70.8</v>
      </c>
      <c r="F247" s="38">
        <v>7</v>
      </c>
      <c r="G247" s="38">
        <v>14</v>
      </c>
    </row>
    <row r="248" spans="1:7" s="8" customFormat="1" ht="21" customHeight="1">
      <c r="A248" s="38">
        <v>15</v>
      </c>
      <c r="B248" s="38">
        <v>44939</v>
      </c>
      <c r="C248" s="8" t="s">
        <v>191</v>
      </c>
      <c r="D248" s="8" t="s">
        <v>108</v>
      </c>
      <c r="E248" s="38">
        <v>60</v>
      </c>
      <c r="F248" s="38">
        <v>7</v>
      </c>
      <c r="G248" s="38">
        <v>15</v>
      </c>
    </row>
    <row r="249" spans="1:7" s="8" customFormat="1" ht="21" customHeight="1">
      <c r="A249" s="38">
        <v>16</v>
      </c>
      <c r="B249" s="38">
        <v>44940</v>
      </c>
      <c r="C249" s="8" t="s">
        <v>198</v>
      </c>
      <c r="D249" s="8" t="s">
        <v>152</v>
      </c>
      <c r="E249" s="38">
        <v>57.3</v>
      </c>
      <c r="F249" s="38">
        <v>7</v>
      </c>
      <c r="G249" s="38">
        <v>16</v>
      </c>
    </row>
    <row r="250" spans="1:7" s="8" customFormat="1" ht="21" customHeight="1">
      <c r="A250" s="38">
        <v>17</v>
      </c>
      <c r="B250" s="38">
        <v>44941</v>
      </c>
      <c r="C250" s="8" t="s">
        <v>189</v>
      </c>
      <c r="D250" s="8" t="s">
        <v>146</v>
      </c>
      <c r="E250" s="38">
        <v>60.7</v>
      </c>
      <c r="F250" s="38">
        <v>7</v>
      </c>
      <c r="G250" s="38">
        <v>17</v>
      </c>
    </row>
    <row r="251" spans="1:7" s="8" customFormat="1" ht="21" customHeight="1">
      <c r="A251" s="38">
        <v>18</v>
      </c>
      <c r="B251" s="38">
        <v>44942</v>
      </c>
      <c r="C251" s="8" t="s">
        <v>185</v>
      </c>
      <c r="D251" s="8" t="s">
        <v>81</v>
      </c>
      <c r="E251" s="38">
        <v>65.5</v>
      </c>
      <c r="F251" s="38">
        <v>7</v>
      </c>
      <c r="G251" s="38">
        <v>18</v>
      </c>
    </row>
    <row r="252" spans="1:7" s="8" customFormat="1" ht="21" customHeight="1">
      <c r="A252" s="38">
        <v>19</v>
      </c>
      <c r="B252" s="38">
        <v>44943</v>
      </c>
      <c r="C252" s="8" t="s">
        <v>199</v>
      </c>
      <c r="D252" s="8" t="s">
        <v>87</v>
      </c>
      <c r="E252" s="38">
        <v>57.1</v>
      </c>
      <c r="F252" s="38"/>
      <c r="G252" s="38"/>
    </row>
    <row r="253" spans="1:8" s="8" customFormat="1" ht="21" customHeight="1">
      <c r="A253" s="38"/>
      <c r="B253" s="38"/>
      <c r="E253" s="38"/>
      <c r="F253" s="38"/>
      <c r="G253" s="38"/>
      <c r="H253" s="8" t="s">
        <v>209</v>
      </c>
    </row>
    <row r="254" spans="1:7" s="8" customFormat="1" ht="21" customHeight="1">
      <c r="A254" s="38"/>
      <c r="B254" s="38"/>
      <c r="E254" s="38"/>
      <c r="F254" s="38"/>
      <c r="G254" s="38"/>
    </row>
    <row r="255" spans="1:7" s="8" customFormat="1" ht="21" customHeight="1">
      <c r="A255" s="38"/>
      <c r="B255" s="38" t="s">
        <v>1958</v>
      </c>
      <c r="E255" s="38"/>
      <c r="F255" s="38"/>
      <c r="G255" s="38"/>
    </row>
    <row r="256" spans="1:7" s="8" customFormat="1" ht="21" customHeight="1">
      <c r="A256" s="38"/>
      <c r="B256" s="38"/>
      <c r="E256" s="38"/>
      <c r="F256" s="38"/>
      <c r="G256" s="38"/>
    </row>
    <row r="257" spans="1:7" s="8" customFormat="1" ht="21" customHeight="1">
      <c r="A257" s="38"/>
      <c r="B257" s="38"/>
      <c r="C257" s="8" t="s">
        <v>520</v>
      </c>
      <c r="E257" s="38"/>
      <c r="F257" s="38"/>
      <c r="G257" s="38"/>
    </row>
    <row r="258" spans="1:7" s="8" customFormat="1" ht="21" customHeight="1">
      <c r="A258" s="38"/>
      <c r="B258" s="38"/>
      <c r="C258" s="8" t="s">
        <v>521</v>
      </c>
      <c r="E258" s="38"/>
      <c r="F258" s="38"/>
      <c r="G258" s="38"/>
    </row>
    <row r="259" spans="1:7" s="8" customFormat="1" ht="21" customHeight="1">
      <c r="A259" s="38"/>
      <c r="B259" s="38"/>
      <c r="C259" s="8" t="s">
        <v>522</v>
      </c>
      <c r="E259" s="38"/>
      <c r="F259" s="38"/>
      <c r="G259" s="38"/>
    </row>
    <row r="260" spans="1:7" s="8" customFormat="1" ht="21" customHeight="1">
      <c r="A260" s="38"/>
      <c r="B260" s="38"/>
      <c r="E260" s="38"/>
      <c r="F260" s="38"/>
      <c r="G260" s="38"/>
    </row>
    <row r="261" spans="1:7" s="8" customFormat="1" ht="21" customHeight="1">
      <c r="A261" s="38"/>
      <c r="B261" s="38"/>
      <c r="E261" s="38"/>
      <c r="F261" s="38"/>
      <c r="G261" s="38"/>
    </row>
    <row r="262" spans="1:7" s="8" customFormat="1" ht="21" customHeight="1">
      <c r="A262" s="38"/>
      <c r="B262" s="38"/>
      <c r="E262" s="38"/>
      <c r="F262" s="38"/>
      <c r="G262" s="38"/>
    </row>
    <row r="263" spans="1:7" s="8" customFormat="1" ht="21" customHeight="1">
      <c r="A263" s="38"/>
      <c r="B263" s="38"/>
      <c r="E263" s="38"/>
      <c r="F263" s="38"/>
      <c r="G263" s="38"/>
    </row>
    <row r="264" spans="1:7" s="8" customFormat="1" ht="21" customHeight="1">
      <c r="A264" s="38"/>
      <c r="B264" s="38"/>
      <c r="E264" s="38"/>
      <c r="F264" s="38"/>
      <c r="G264" s="38"/>
    </row>
    <row r="265" spans="1:7" s="8" customFormat="1" ht="21" customHeight="1">
      <c r="A265" s="38"/>
      <c r="B265" s="38"/>
      <c r="E265" s="38"/>
      <c r="F265" s="38"/>
      <c r="G265" s="38"/>
    </row>
    <row r="266" spans="1:7" s="8" customFormat="1" ht="21" customHeight="1">
      <c r="A266" s="38"/>
      <c r="B266" s="38"/>
      <c r="E266" s="38"/>
      <c r="F266" s="38"/>
      <c r="G266" s="38"/>
    </row>
    <row r="267" spans="1:7" s="8" customFormat="1" ht="21" customHeight="1">
      <c r="A267" s="87" t="s">
        <v>455</v>
      </c>
      <c r="B267" s="87"/>
      <c r="C267" s="87"/>
      <c r="D267" s="87"/>
      <c r="E267" s="38"/>
      <c r="F267" s="38"/>
      <c r="G267" s="38"/>
    </row>
    <row r="268" spans="1:7" s="8" customFormat="1" ht="21" customHeight="1">
      <c r="A268" s="87" t="s">
        <v>2408</v>
      </c>
      <c r="B268" s="87"/>
      <c r="C268" s="87"/>
      <c r="D268" s="87"/>
      <c r="E268" s="38"/>
      <c r="F268" s="38"/>
      <c r="G268" s="38"/>
    </row>
    <row r="269" spans="1:7" s="8" customFormat="1" ht="21" customHeight="1">
      <c r="A269" s="87" t="s">
        <v>456</v>
      </c>
      <c r="B269" s="87"/>
      <c r="C269" s="87"/>
      <c r="D269" s="87"/>
      <c r="E269" s="38"/>
      <c r="F269" s="38"/>
      <c r="G269" s="38"/>
    </row>
    <row r="270" spans="1:7" s="8" customFormat="1" ht="21" customHeight="1">
      <c r="A270" s="38"/>
      <c r="B270" s="38"/>
      <c r="E270" s="38"/>
      <c r="F270" s="38"/>
      <c r="G270" s="38"/>
    </row>
    <row r="271" spans="1:7" s="8" customFormat="1" ht="21" customHeight="1">
      <c r="A271" s="38" t="s">
        <v>429</v>
      </c>
      <c r="B271" s="38" t="s">
        <v>523</v>
      </c>
      <c r="C271" s="8" t="s">
        <v>431</v>
      </c>
      <c r="D271" s="8" t="s">
        <v>432</v>
      </c>
      <c r="E271" s="38" t="s">
        <v>433</v>
      </c>
      <c r="F271" s="38" t="s">
        <v>657</v>
      </c>
      <c r="G271" s="38" t="s">
        <v>658</v>
      </c>
    </row>
    <row r="272" spans="1:7" s="8" customFormat="1" ht="21" customHeight="1">
      <c r="A272" s="38">
        <v>1</v>
      </c>
      <c r="B272" s="38">
        <v>44944</v>
      </c>
      <c r="C272" s="8" t="s">
        <v>221</v>
      </c>
      <c r="D272" s="8" t="s">
        <v>144</v>
      </c>
      <c r="E272" s="38">
        <v>53.4</v>
      </c>
      <c r="F272" s="38">
        <v>8</v>
      </c>
      <c r="G272" s="38">
        <v>1</v>
      </c>
    </row>
    <row r="273" spans="1:7" s="8" customFormat="1" ht="21" customHeight="1">
      <c r="A273" s="38">
        <v>2</v>
      </c>
      <c r="B273" s="38">
        <v>44945</v>
      </c>
      <c r="C273" s="8" t="s">
        <v>228</v>
      </c>
      <c r="D273" s="8" t="s">
        <v>150</v>
      </c>
      <c r="E273" s="38">
        <v>49.6</v>
      </c>
      <c r="F273" s="38">
        <v>8</v>
      </c>
      <c r="G273" s="38">
        <v>2</v>
      </c>
    </row>
    <row r="274" spans="1:7" s="8" customFormat="1" ht="21" customHeight="1">
      <c r="A274" s="38">
        <v>3</v>
      </c>
      <c r="B274" s="38">
        <v>44946</v>
      </c>
      <c r="C274" s="8" t="s">
        <v>224</v>
      </c>
      <c r="D274" s="8" t="s">
        <v>87</v>
      </c>
      <c r="E274" s="38">
        <v>51.1</v>
      </c>
      <c r="F274" s="38">
        <v>8</v>
      </c>
      <c r="G274" s="38">
        <v>3</v>
      </c>
    </row>
    <row r="275" spans="1:7" s="8" customFormat="1" ht="21" customHeight="1">
      <c r="A275" s="38">
        <v>4</v>
      </c>
      <c r="B275" s="38">
        <v>44947</v>
      </c>
      <c r="C275" s="8" t="s">
        <v>227</v>
      </c>
      <c r="D275" s="8" t="s">
        <v>83</v>
      </c>
      <c r="E275" s="38">
        <v>49.6</v>
      </c>
      <c r="F275" s="38">
        <v>8</v>
      </c>
      <c r="G275" s="38">
        <v>4</v>
      </c>
    </row>
    <row r="276" spans="1:7" s="8" customFormat="1" ht="21" customHeight="1">
      <c r="A276" s="38">
        <v>5</v>
      </c>
      <c r="B276" s="38">
        <v>44948</v>
      </c>
      <c r="C276" s="8" t="s">
        <v>201</v>
      </c>
      <c r="D276" s="8" t="s">
        <v>145</v>
      </c>
      <c r="E276" s="38">
        <v>55.9</v>
      </c>
      <c r="F276" s="38">
        <v>8</v>
      </c>
      <c r="G276" s="38">
        <v>5</v>
      </c>
    </row>
    <row r="277" spans="1:7" s="8" customFormat="1" ht="18.75" customHeight="1">
      <c r="A277" s="38">
        <v>6</v>
      </c>
      <c r="B277" s="38">
        <v>44949</v>
      </c>
      <c r="C277" s="8" t="s">
        <v>233</v>
      </c>
      <c r="D277" s="8" t="s">
        <v>156</v>
      </c>
      <c r="E277" s="38">
        <v>48.8</v>
      </c>
      <c r="F277" s="38">
        <v>8</v>
      </c>
      <c r="G277" s="38">
        <v>6</v>
      </c>
    </row>
    <row r="278" spans="1:7" s="27" customFormat="1" ht="21" customHeight="1">
      <c r="A278" s="43">
        <v>7</v>
      </c>
      <c r="B278" s="43">
        <v>44950</v>
      </c>
      <c r="C278" s="50" t="s">
        <v>203</v>
      </c>
      <c r="D278" s="50" t="s">
        <v>81</v>
      </c>
      <c r="E278" s="43">
        <v>54.5</v>
      </c>
      <c r="F278" s="43">
        <v>8</v>
      </c>
      <c r="G278" s="43">
        <v>7</v>
      </c>
    </row>
    <row r="279" spans="1:7" s="8" customFormat="1" ht="21" customHeight="1">
      <c r="A279" s="38">
        <v>8</v>
      </c>
      <c r="B279" s="38">
        <v>44951</v>
      </c>
      <c r="C279" s="8" t="s">
        <v>223</v>
      </c>
      <c r="D279" s="8" t="s">
        <v>159</v>
      </c>
      <c r="E279" s="38">
        <v>52</v>
      </c>
      <c r="F279" s="38">
        <v>8</v>
      </c>
      <c r="G279" s="38">
        <v>8</v>
      </c>
    </row>
    <row r="280" spans="1:7" s="8" customFormat="1" ht="21" customHeight="1">
      <c r="A280" s="38">
        <v>9</v>
      </c>
      <c r="B280" s="38">
        <v>44952</v>
      </c>
      <c r="C280" s="8" t="s">
        <v>229</v>
      </c>
      <c r="D280" s="8" t="s">
        <v>147</v>
      </c>
      <c r="E280" s="38">
        <v>49.5</v>
      </c>
      <c r="F280" s="38">
        <v>8</v>
      </c>
      <c r="G280" s="38">
        <v>9</v>
      </c>
    </row>
    <row r="281" spans="1:7" s="8" customFormat="1" ht="21" customHeight="1">
      <c r="A281" s="38">
        <v>10</v>
      </c>
      <c r="B281" s="38">
        <v>44953</v>
      </c>
      <c r="C281" s="8" t="s">
        <v>222</v>
      </c>
      <c r="D281" s="8" t="s">
        <v>85</v>
      </c>
      <c r="E281" s="38">
        <v>52.5</v>
      </c>
      <c r="F281" s="38">
        <v>8</v>
      </c>
      <c r="G281" s="38">
        <v>10</v>
      </c>
    </row>
    <row r="282" spans="1:7" s="8" customFormat="1" ht="21" customHeight="1">
      <c r="A282" s="38">
        <v>11</v>
      </c>
      <c r="B282" s="38">
        <v>44954</v>
      </c>
      <c r="C282" s="8" t="s">
        <v>237</v>
      </c>
      <c r="D282" s="8" t="s">
        <v>87</v>
      </c>
      <c r="E282" s="38">
        <v>47.9</v>
      </c>
      <c r="F282" s="38">
        <v>8</v>
      </c>
      <c r="G282" s="38">
        <v>11</v>
      </c>
    </row>
    <row r="283" spans="1:7" s="8" customFormat="1" ht="21" customHeight="1">
      <c r="A283" s="38">
        <v>12</v>
      </c>
      <c r="B283" s="38">
        <v>44955</v>
      </c>
      <c r="C283" s="8" t="s">
        <v>202</v>
      </c>
      <c r="D283" s="8" t="s">
        <v>81</v>
      </c>
      <c r="E283" s="38">
        <v>55.6</v>
      </c>
      <c r="F283" s="38">
        <v>8</v>
      </c>
      <c r="G283" s="38">
        <v>12</v>
      </c>
    </row>
    <row r="284" spans="1:7" s="8" customFormat="1" ht="21" customHeight="1">
      <c r="A284" s="38">
        <v>13</v>
      </c>
      <c r="B284" s="38">
        <v>44956</v>
      </c>
      <c r="C284" s="8" t="s">
        <v>263</v>
      </c>
      <c r="D284" s="8" t="s">
        <v>82</v>
      </c>
      <c r="E284" s="38">
        <v>54.3</v>
      </c>
      <c r="F284" s="38">
        <v>8</v>
      </c>
      <c r="G284" s="38">
        <v>13</v>
      </c>
    </row>
    <row r="285" spans="1:7" s="8" customFormat="1" ht="21" customHeight="1">
      <c r="A285" s="38">
        <v>14</v>
      </c>
      <c r="B285" s="38">
        <v>44957</v>
      </c>
      <c r="C285" s="8" t="s">
        <v>204</v>
      </c>
      <c r="D285" s="8" t="s">
        <v>114</v>
      </c>
      <c r="E285" s="38">
        <v>53.9</v>
      </c>
      <c r="F285" s="38">
        <v>8</v>
      </c>
      <c r="G285" s="38">
        <v>14</v>
      </c>
    </row>
    <row r="286" spans="1:7" s="8" customFormat="1" ht="21" customHeight="1">
      <c r="A286" s="38">
        <v>15</v>
      </c>
      <c r="B286" s="38">
        <v>44958</v>
      </c>
      <c r="C286" s="8" t="s">
        <v>234</v>
      </c>
      <c r="D286" s="8" t="s">
        <v>85</v>
      </c>
      <c r="E286" s="38">
        <v>48.8</v>
      </c>
      <c r="F286" s="38">
        <v>8</v>
      </c>
      <c r="G286" s="38">
        <v>15</v>
      </c>
    </row>
    <row r="287" spans="1:7" s="8" customFormat="1" ht="21" customHeight="1">
      <c r="A287" s="38">
        <v>16</v>
      </c>
      <c r="B287" s="38">
        <v>44959</v>
      </c>
      <c r="C287" s="8" t="s">
        <v>226</v>
      </c>
      <c r="D287" s="8" t="s">
        <v>89</v>
      </c>
      <c r="E287" s="38">
        <v>50.7</v>
      </c>
      <c r="F287" s="38">
        <v>8</v>
      </c>
      <c r="G287" s="38">
        <v>16</v>
      </c>
    </row>
    <row r="288" spans="1:7" s="8" customFormat="1" ht="21" customHeight="1">
      <c r="A288" s="38">
        <v>17</v>
      </c>
      <c r="B288" s="38">
        <v>44960</v>
      </c>
      <c r="C288" s="8" t="s">
        <v>231</v>
      </c>
      <c r="D288" s="8" t="s">
        <v>87</v>
      </c>
      <c r="E288" s="38">
        <v>49.3</v>
      </c>
      <c r="F288" s="38">
        <v>8</v>
      </c>
      <c r="G288" s="38">
        <v>17</v>
      </c>
    </row>
    <row r="289" spans="1:7" s="8" customFormat="1" ht="21" customHeight="1">
      <c r="A289" s="38">
        <v>18</v>
      </c>
      <c r="B289" s="38">
        <v>44961</v>
      </c>
      <c r="C289" s="8" t="s">
        <v>225</v>
      </c>
      <c r="D289" s="8" t="s">
        <v>103</v>
      </c>
      <c r="E289" s="38">
        <v>51</v>
      </c>
      <c r="F289" s="38">
        <v>8</v>
      </c>
      <c r="G289" s="38">
        <v>18</v>
      </c>
    </row>
    <row r="290" spans="1:7" s="8" customFormat="1" ht="21" customHeight="1">
      <c r="A290" s="38">
        <v>19</v>
      </c>
      <c r="B290" s="38">
        <v>44962</v>
      </c>
      <c r="C290" s="8" t="s">
        <v>230</v>
      </c>
      <c r="D290" s="8" t="s">
        <v>90</v>
      </c>
      <c r="E290" s="38">
        <v>49.4</v>
      </c>
      <c r="F290" s="38">
        <v>8</v>
      </c>
      <c r="G290" s="38">
        <v>19</v>
      </c>
    </row>
    <row r="291" spans="1:8" s="8" customFormat="1" ht="21" customHeight="1">
      <c r="A291" s="38"/>
      <c r="B291" s="38"/>
      <c r="E291" s="38"/>
      <c r="F291" s="38"/>
      <c r="G291" s="38"/>
      <c r="H291" s="8" t="s">
        <v>208</v>
      </c>
    </row>
    <row r="292" spans="1:7" s="8" customFormat="1" ht="21" customHeight="1">
      <c r="A292" s="38"/>
      <c r="B292" s="38"/>
      <c r="E292" s="38"/>
      <c r="F292" s="38"/>
      <c r="G292" s="38"/>
    </row>
    <row r="293" spans="1:7" s="8" customFormat="1" ht="21" customHeight="1">
      <c r="A293" s="38"/>
      <c r="B293" s="38" t="s">
        <v>1958</v>
      </c>
      <c r="E293" s="38"/>
      <c r="F293" s="38"/>
      <c r="G293" s="38"/>
    </row>
    <row r="294" spans="1:7" s="8" customFormat="1" ht="21" customHeight="1">
      <c r="A294" s="38"/>
      <c r="B294" s="38"/>
      <c r="E294" s="38"/>
      <c r="F294" s="38"/>
      <c r="G294" s="38"/>
    </row>
    <row r="295" spans="1:7" s="8" customFormat="1" ht="21" customHeight="1">
      <c r="A295" s="38"/>
      <c r="B295" s="38"/>
      <c r="C295" s="8" t="s">
        <v>520</v>
      </c>
      <c r="E295" s="38"/>
      <c r="F295" s="38"/>
      <c r="G295" s="38"/>
    </row>
    <row r="296" spans="1:7" s="8" customFormat="1" ht="21" customHeight="1">
      <c r="A296" s="38"/>
      <c r="B296" s="38"/>
      <c r="C296" s="8" t="s">
        <v>521</v>
      </c>
      <c r="E296" s="38"/>
      <c r="F296" s="38"/>
      <c r="G296" s="38"/>
    </row>
    <row r="297" spans="1:7" s="8" customFormat="1" ht="21" customHeight="1">
      <c r="A297" s="38"/>
      <c r="B297" s="38"/>
      <c r="C297" s="8" t="s">
        <v>522</v>
      </c>
      <c r="E297" s="38"/>
      <c r="F297" s="38"/>
      <c r="G297" s="38"/>
    </row>
    <row r="298" spans="1:7" s="8" customFormat="1" ht="21" customHeight="1">
      <c r="A298" s="38"/>
      <c r="B298" s="38"/>
      <c r="E298" s="38"/>
      <c r="F298" s="38"/>
      <c r="G298" s="38"/>
    </row>
    <row r="299" spans="1:7" s="8" customFormat="1" ht="21" customHeight="1">
      <c r="A299" s="38"/>
      <c r="B299" s="38"/>
      <c r="E299" s="38"/>
      <c r="F299" s="38"/>
      <c r="G299" s="38"/>
    </row>
    <row r="300" spans="1:7" s="8" customFormat="1" ht="21" customHeight="1">
      <c r="A300" s="38"/>
      <c r="B300" s="38"/>
      <c r="E300" s="38"/>
      <c r="F300" s="38"/>
      <c r="G300" s="38"/>
    </row>
    <row r="301" spans="1:7" s="8" customFormat="1" ht="21" customHeight="1">
      <c r="A301" s="38"/>
      <c r="B301" s="38"/>
      <c r="E301" s="38"/>
      <c r="F301" s="38"/>
      <c r="G301" s="38"/>
    </row>
    <row r="302" spans="1:7" s="8" customFormat="1" ht="21" customHeight="1">
      <c r="A302" s="38"/>
      <c r="B302" s="38"/>
      <c r="E302" s="38"/>
      <c r="F302" s="38"/>
      <c r="G302" s="38"/>
    </row>
    <row r="303" spans="1:7" s="8" customFormat="1" ht="21" customHeight="1">
      <c r="A303" s="38"/>
      <c r="B303" s="38"/>
      <c r="E303" s="38"/>
      <c r="F303" s="38"/>
      <c r="G303" s="38"/>
    </row>
    <row r="304" spans="1:7" s="8" customFormat="1" ht="21" customHeight="1">
      <c r="A304" s="38"/>
      <c r="B304" s="38"/>
      <c r="E304" s="38"/>
      <c r="F304" s="38"/>
      <c r="G304" s="38"/>
    </row>
    <row r="305" spans="1:7" s="8" customFormat="1" ht="21" customHeight="1">
      <c r="A305" s="87" t="s">
        <v>455</v>
      </c>
      <c r="B305" s="87"/>
      <c r="C305" s="87"/>
      <c r="D305" s="87"/>
      <c r="E305" s="38"/>
      <c r="F305" s="38"/>
      <c r="G305" s="38"/>
    </row>
    <row r="306" spans="1:7" s="8" customFormat="1" ht="21" customHeight="1">
      <c r="A306" s="87" t="s">
        <v>493</v>
      </c>
      <c r="B306" s="87"/>
      <c r="C306" s="87"/>
      <c r="D306" s="87"/>
      <c r="E306" s="38"/>
      <c r="F306" s="38"/>
      <c r="G306" s="38"/>
    </row>
    <row r="307" spans="1:7" s="8" customFormat="1" ht="21" customHeight="1">
      <c r="A307" s="87" t="s">
        <v>456</v>
      </c>
      <c r="B307" s="87"/>
      <c r="C307" s="87"/>
      <c r="D307" s="87"/>
      <c r="E307" s="38"/>
      <c r="F307" s="38"/>
      <c r="G307" s="38"/>
    </row>
    <row r="308" spans="1:7" s="8" customFormat="1" ht="21" customHeight="1">
      <c r="A308" s="38"/>
      <c r="B308" s="38"/>
      <c r="E308" s="38"/>
      <c r="F308" s="38"/>
      <c r="G308" s="38"/>
    </row>
    <row r="309" spans="1:7" s="8" customFormat="1" ht="21" customHeight="1">
      <c r="A309" s="38" t="s">
        <v>429</v>
      </c>
      <c r="B309" s="38" t="s">
        <v>523</v>
      </c>
      <c r="C309" s="8" t="s">
        <v>431</v>
      </c>
      <c r="D309" s="8" t="s">
        <v>432</v>
      </c>
      <c r="E309" s="38" t="s">
        <v>433</v>
      </c>
      <c r="F309" s="38" t="s">
        <v>657</v>
      </c>
      <c r="G309" s="38" t="s">
        <v>658</v>
      </c>
    </row>
    <row r="310" spans="1:7" s="8" customFormat="1" ht="21" customHeight="1">
      <c r="A310" s="38">
        <v>1</v>
      </c>
      <c r="B310" s="38">
        <v>45163</v>
      </c>
      <c r="C310" s="8" t="s">
        <v>903</v>
      </c>
      <c r="D310" s="8" t="s">
        <v>91</v>
      </c>
      <c r="E310" s="38">
        <v>55.619</v>
      </c>
      <c r="F310" s="38">
        <v>17</v>
      </c>
      <c r="G310" s="38"/>
    </row>
    <row r="311" spans="1:8" s="8" customFormat="1" ht="21" customHeight="1">
      <c r="A311" s="38">
        <v>2</v>
      </c>
      <c r="B311" s="38">
        <v>45164</v>
      </c>
      <c r="C311" s="8" t="s">
        <v>904</v>
      </c>
      <c r="D311" s="8" t="s">
        <v>129</v>
      </c>
      <c r="E311" s="38">
        <v>52.801</v>
      </c>
      <c r="F311" s="38">
        <v>17</v>
      </c>
      <c r="G311" s="38"/>
      <c r="H311" s="8" t="s">
        <v>2356</v>
      </c>
    </row>
    <row r="312" spans="1:7" s="8" customFormat="1" ht="21" customHeight="1">
      <c r="A312" s="38">
        <v>3</v>
      </c>
      <c r="B312" s="38">
        <v>45165</v>
      </c>
      <c r="C312" s="8" t="s">
        <v>905</v>
      </c>
      <c r="D312" s="8" t="s">
        <v>82</v>
      </c>
      <c r="E312" s="38">
        <v>46.683</v>
      </c>
      <c r="F312" s="38">
        <v>17</v>
      </c>
      <c r="G312" s="38"/>
    </row>
    <row r="313" spans="1:7" s="8" customFormat="1" ht="21" customHeight="1">
      <c r="A313" s="38">
        <v>4</v>
      </c>
      <c r="B313" s="38">
        <v>45166</v>
      </c>
      <c r="C313" s="8" t="s">
        <v>906</v>
      </c>
      <c r="D313" s="8" t="s">
        <v>795</v>
      </c>
      <c r="E313" s="38">
        <v>56.548</v>
      </c>
      <c r="F313" s="38">
        <v>17</v>
      </c>
      <c r="G313" s="38"/>
    </row>
    <row r="314" spans="1:7" s="8" customFormat="1" ht="21" customHeight="1">
      <c r="A314" s="38">
        <v>5</v>
      </c>
      <c r="B314" s="38">
        <v>45167</v>
      </c>
      <c r="C314" s="8" t="s">
        <v>907</v>
      </c>
      <c r="D314" s="8" t="s">
        <v>87</v>
      </c>
      <c r="E314" s="38">
        <v>53.113</v>
      </c>
      <c r="F314" s="38">
        <v>17</v>
      </c>
      <c r="G314" s="38"/>
    </row>
    <row r="315" spans="1:7" s="8" customFormat="1" ht="21" customHeight="1">
      <c r="A315" s="38">
        <v>6</v>
      </c>
      <c r="B315" s="38">
        <v>45168</v>
      </c>
      <c r="C315" s="8" t="s">
        <v>934</v>
      </c>
      <c r="D315" s="8" t="s">
        <v>132</v>
      </c>
      <c r="E315" s="38">
        <v>56.191</v>
      </c>
      <c r="F315" s="38">
        <v>17</v>
      </c>
      <c r="G315" s="38"/>
    </row>
    <row r="316" spans="1:7" s="8" customFormat="1" ht="21" customHeight="1">
      <c r="A316" s="38">
        <v>7</v>
      </c>
      <c r="B316" s="38">
        <v>45169</v>
      </c>
      <c r="C316" s="8" t="s">
        <v>908</v>
      </c>
      <c r="D316" s="8" t="s">
        <v>159</v>
      </c>
      <c r="E316" s="38">
        <v>56.462</v>
      </c>
      <c r="F316" s="38">
        <v>17</v>
      </c>
      <c r="G316" s="38"/>
    </row>
    <row r="317" spans="1:7" s="8" customFormat="1" ht="21" customHeight="1">
      <c r="A317" s="38">
        <v>8</v>
      </c>
      <c r="B317" s="38">
        <v>45170</v>
      </c>
      <c r="C317" s="8" t="s">
        <v>910</v>
      </c>
      <c r="D317" s="8" t="s">
        <v>94</v>
      </c>
      <c r="E317" s="38">
        <v>56.868</v>
      </c>
      <c r="F317" s="38">
        <v>17</v>
      </c>
      <c r="G317" s="38"/>
    </row>
    <row r="318" spans="1:7" s="8" customFormat="1" ht="21" customHeight="1">
      <c r="A318" s="38">
        <v>9</v>
      </c>
      <c r="B318" s="38">
        <v>45171</v>
      </c>
      <c r="C318" s="8" t="s">
        <v>937</v>
      </c>
      <c r="D318" s="8" t="s">
        <v>102</v>
      </c>
      <c r="E318" s="38">
        <v>56.324</v>
      </c>
      <c r="F318" s="38">
        <v>17</v>
      </c>
      <c r="G318" s="38"/>
    </row>
    <row r="319" spans="1:7" s="8" customFormat="1" ht="21" customHeight="1">
      <c r="A319" s="38">
        <v>10</v>
      </c>
      <c r="B319" s="38">
        <v>45172</v>
      </c>
      <c r="C319" s="8" t="s">
        <v>911</v>
      </c>
      <c r="D319" s="8" t="s">
        <v>109</v>
      </c>
      <c r="E319" s="38">
        <v>56.618</v>
      </c>
      <c r="F319" s="38">
        <v>17</v>
      </c>
      <c r="G319" s="38"/>
    </row>
    <row r="320" spans="1:7" s="8" customFormat="1" ht="21" customHeight="1">
      <c r="A320" s="38">
        <v>11</v>
      </c>
      <c r="B320" s="38">
        <v>45173</v>
      </c>
      <c r="C320" s="8" t="s">
        <v>912</v>
      </c>
      <c r="D320" s="8" t="s">
        <v>96</v>
      </c>
      <c r="E320" s="38">
        <v>56.772</v>
      </c>
      <c r="F320" s="38">
        <v>17</v>
      </c>
      <c r="G320" s="38"/>
    </row>
    <row r="321" spans="1:7" s="8" customFormat="1" ht="21" customHeight="1">
      <c r="A321" s="38">
        <v>12</v>
      </c>
      <c r="B321" s="38">
        <v>45174</v>
      </c>
      <c r="C321" s="8" t="s">
        <v>913</v>
      </c>
      <c r="D321" s="8" t="s">
        <v>114</v>
      </c>
      <c r="E321" s="38">
        <v>47.877</v>
      </c>
      <c r="F321" s="38">
        <v>17</v>
      </c>
      <c r="G321" s="38"/>
    </row>
    <row r="322" spans="1:7" s="8" customFormat="1" ht="21" customHeight="1">
      <c r="A322" s="38">
        <v>13</v>
      </c>
      <c r="B322" s="38">
        <v>45175</v>
      </c>
      <c r="C322" s="8" t="s">
        <v>941</v>
      </c>
      <c r="D322" s="8" t="s">
        <v>81</v>
      </c>
      <c r="E322" s="38">
        <v>56.361</v>
      </c>
      <c r="F322" s="38">
        <v>17</v>
      </c>
      <c r="G322" s="38"/>
    </row>
    <row r="323" spans="1:7" s="8" customFormat="1" ht="21" customHeight="1">
      <c r="A323" s="38">
        <v>14</v>
      </c>
      <c r="B323" s="38">
        <v>45176</v>
      </c>
      <c r="C323" s="8" t="s">
        <v>943</v>
      </c>
      <c r="D323" s="8" t="s">
        <v>85</v>
      </c>
      <c r="E323" s="38">
        <v>56.382</v>
      </c>
      <c r="F323" s="38">
        <v>17</v>
      </c>
      <c r="G323" s="38"/>
    </row>
    <row r="324" spans="1:7" s="8" customFormat="1" ht="21" customHeight="1">
      <c r="A324" s="38">
        <v>15</v>
      </c>
      <c r="B324" s="38">
        <v>45177</v>
      </c>
      <c r="C324" s="8" t="s">
        <v>915</v>
      </c>
      <c r="D324" s="8" t="s">
        <v>89</v>
      </c>
      <c r="E324" s="38">
        <v>57.095</v>
      </c>
      <c r="F324" s="38">
        <v>17</v>
      </c>
      <c r="G324" s="38"/>
    </row>
    <row r="325" spans="1:7" s="8" customFormat="1" ht="21" customHeight="1">
      <c r="A325" s="38">
        <v>16</v>
      </c>
      <c r="B325" s="38">
        <v>45178</v>
      </c>
      <c r="C325" s="8" t="s">
        <v>916</v>
      </c>
      <c r="D325" s="8" t="s">
        <v>81</v>
      </c>
      <c r="E325" s="38">
        <v>49.174</v>
      </c>
      <c r="F325" s="38">
        <v>17</v>
      </c>
      <c r="G325" s="38"/>
    </row>
    <row r="326" spans="1:7" s="8" customFormat="1" ht="21" customHeight="1">
      <c r="A326" s="38">
        <v>17</v>
      </c>
      <c r="B326" s="38">
        <v>45179</v>
      </c>
      <c r="C326" s="8" t="s">
        <v>917</v>
      </c>
      <c r="D326" s="8" t="s">
        <v>81</v>
      </c>
      <c r="E326" s="38">
        <v>54.116</v>
      </c>
      <c r="F326" s="38">
        <v>17</v>
      </c>
      <c r="G326" s="38"/>
    </row>
    <row r="327" spans="1:7" s="8" customFormat="1" ht="21" customHeight="1">
      <c r="A327" s="38">
        <v>18</v>
      </c>
      <c r="B327" s="38">
        <v>45180</v>
      </c>
      <c r="C327" s="8" t="s">
        <v>918</v>
      </c>
      <c r="D327" s="8" t="s">
        <v>139</v>
      </c>
      <c r="E327" s="38">
        <v>56.955</v>
      </c>
      <c r="F327" s="38">
        <v>17</v>
      </c>
      <c r="G327" s="38"/>
    </row>
    <row r="328" spans="1:7" s="8" customFormat="1" ht="21" customHeight="1">
      <c r="A328" s="38">
        <v>19</v>
      </c>
      <c r="B328" s="38">
        <v>45181</v>
      </c>
      <c r="C328" s="8" t="s">
        <v>946</v>
      </c>
      <c r="D328" s="8" t="s">
        <v>130</v>
      </c>
      <c r="E328" s="38">
        <v>57.271</v>
      </c>
      <c r="F328" s="38">
        <v>17</v>
      </c>
      <c r="G328" s="38"/>
    </row>
    <row r="329" spans="1:7" s="8" customFormat="1" ht="21" customHeight="1">
      <c r="A329" s="38">
        <v>20</v>
      </c>
      <c r="B329" s="38">
        <v>45182</v>
      </c>
      <c r="C329" s="8" t="s">
        <v>920</v>
      </c>
      <c r="D329" s="8" t="s">
        <v>85</v>
      </c>
      <c r="E329" s="38">
        <v>55.073</v>
      </c>
      <c r="F329" s="38">
        <v>17</v>
      </c>
      <c r="G329" s="38"/>
    </row>
    <row r="330" spans="1:7" s="8" customFormat="1" ht="21" customHeight="1">
      <c r="A330" s="38">
        <v>21</v>
      </c>
      <c r="B330" s="38">
        <v>45183</v>
      </c>
      <c r="C330" s="8" t="s">
        <v>921</v>
      </c>
      <c r="D330" s="8" t="s">
        <v>922</v>
      </c>
      <c r="E330" s="38">
        <v>49.346</v>
      </c>
      <c r="F330" s="38">
        <v>17</v>
      </c>
      <c r="G330" s="38"/>
    </row>
    <row r="331" spans="1:7" s="8" customFormat="1" ht="21" customHeight="1">
      <c r="A331" s="38">
        <v>22</v>
      </c>
      <c r="B331" s="38">
        <v>45184</v>
      </c>
      <c r="C331" s="8" t="s">
        <v>923</v>
      </c>
      <c r="D331" s="8" t="s">
        <v>101</v>
      </c>
      <c r="E331" s="38">
        <v>55.271</v>
      </c>
      <c r="F331" s="38">
        <v>17</v>
      </c>
      <c r="G331" s="38"/>
    </row>
    <row r="332" spans="1:7" s="8" customFormat="1" ht="21" customHeight="1">
      <c r="A332" s="38">
        <v>23</v>
      </c>
      <c r="B332" s="38">
        <v>45185</v>
      </c>
      <c r="C332" s="8" t="s">
        <v>924</v>
      </c>
      <c r="D332" s="8" t="s">
        <v>81</v>
      </c>
      <c r="E332" s="38">
        <v>52.166</v>
      </c>
      <c r="F332" s="38">
        <v>17</v>
      </c>
      <c r="G332" s="38"/>
    </row>
    <row r="333" spans="1:7" s="8" customFormat="1" ht="21" customHeight="1">
      <c r="A333" s="38">
        <v>24</v>
      </c>
      <c r="B333" s="38">
        <v>45186</v>
      </c>
      <c r="C333" s="8" t="s">
        <v>925</v>
      </c>
      <c r="D333" s="8" t="s">
        <v>138</v>
      </c>
      <c r="E333" s="38">
        <v>53.987</v>
      </c>
      <c r="F333" s="38">
        <v>17</v>
      </c>
      <c r="G333" s="38"/>
    </row>
    <row r="334" spans="1:7" s="8" customFormat="1" ht="21" customHeight="1">
      <c r="A334" s="38">
        <v>25</v>
      </c>
      <c r="B334" s="38">
        <v>45187</v>
      </c>
      <c r="C334" s="8" t="s">
        <v>927</v>
      </c>
      <c r="D334" s="8" t="s">
        <v>103</v>
      </c>
      <c r="E334" s="38">
        <v>48.101</v>
      </c>
      <c r="F334" s="38">
        <v>17</v>
      </c>
      <c r="G334" s="38"/>
    </row>
    <row r="335" spans="1:8" s="8" customFormat="1" ht="21" customHeight="1">
      <c r="A335" s="38"/>
      <c r="B335" s="38"/>
      <c r="E335" s="38"/>
      <c r="F335" s="38"/>
      <c r="G335" s="38"/>
      <c r="H335" s="8" t="s">
        <v>210</v>
      </c>
    </row>
    <row r="336" spans="1:7" s="8" customFormat="1" ht="21" customHeight="1">
      <c r="A336" s="38"/>
      <c r="B336" s="38"/>
      <c r="E336" s="38"/>
      <c r="F336" s="38"/>
      <c r="G336" s="38"/>
    </row>
    <row r="337" spans="1:7" s="8" customFormat="1" ht="21" customHeight="1">
      <c r="A337" s="38"/>
      <c r="B337" s="38"/>
      <c r="E337" s="38"/>
      <c r="F337" s="38"/>
      <c r="G337" s="38"/>
    </row>
    <row r="338" spans="1:7" s="8" customFormat="1" ht="21" customHeight="1">
      <c r="A338" s="38"/>
      <c r="B338" s="38"/>
      <c r="E338" s="38"/>
      <c r="F338" s="38"/>
      <c r="G338" s="38"/>
    </row>
    <row r="339" spans="1:7" s="8" customFormat="1" ht="21" customHeight="1">
      <c r="A339" s="38"/>
      <c r="B339" s="38"/>
      <c r="C339" s="8" t="s">
        <v>520</v>
      </c>
      <c r="E339" s="38"/>
      <c r="F339" s="38"/>
      <c r="G339" s="38"/>
    </row>
    <row r="340" spans="1:7" s="8" customFormat="1" ht="21" customHeight="1">
      <c r="A340" s="38"/>
      <c r="B340" s="38"/>
      <c r="C340" s="8" t="s">
        <v>521</v>
      </c>
      <c r="E340" s="38"/>
      <c r="F340" s="38"/>
      <c r="G340" s="38"/>
    </row>
    <row r="341" spans="1:7" s="8" customFormat="1" ht="21" customHeight="1">
      <c r="A341" s="38"/>
      <c r="B341" s="38"/>
      <c r="C341" s="8" t="s">
        <v>522</v>
      </c>
      <c r="E341" s="38"/>
      <c r="F341" s="38"/>
      <c r="G341" s="38"/>
    </row>
    <row r="342" spans="1:7" s="8" customFormat="1" ht="21" customHeight="1">
      <c r="A342" s="38"/>
      <c r="B342" s="38"/>
      <c r="E342" s="38"/>
      <c r="F342" s="38"/>
      <c r="G342" s="38"/>
    </row>
    <row r="343" spans="1:7" s="8" customFormat="1" ht="21" customHeight="1">
      <c r="A343" s="87" t="s">
        <v>455</v>
      </c>
      <c r="B343" s="87"/>
      <c r="C343" s="87"/>
      <c r="D343" s="87"/>
      <c r="E343" s="38"/>
      <c r="F343" s="38"/>
      <c r="G343" s="38"/>
    </row>
    <row r="344" spans="1:7" s="8" customFormat="1" ht="21" customHeight="1">
      <c r="A344" s="87" t="s">
        <v>494</v>
      </c>
      <c r="B344" s="87"/>
      <c r="C344" s="87"/>
      <c r="D344" s="87"/>
      <c r="E344" s="38"/>
      <c r="F344" s="38"/>
      <c r="G344" s="38"/>
    </row>
    <row r="345" spans="1:7" s="27" customFormat="1" ht="21" customHeight="1">
      <c r="A345" s="90" t="s">
        <v>456</v>
      </c>
      <c r="B345" s="90"/>
      <c r="C345" s="90"/>
      <c r="D345" s="90"/>
      <c r="E345" s="43"/>
      <c r="F345" s="43"/>
      <c r="G345" s="43"/>
    </row>
    <row r="346" spans="1:7" s="8" customFormat="1" ht="21" customHeight="1">
      <c r="A346" s="38"/>
      <c r="B346" s="38"/>
      <c r="E346" s="38"/>
      <c r="F346" s="38"/>
      <c r="G346" s="38"/>
    </row>
    <row r="347" spans="1:7" s="8" customFormat="1" ht="21" customHeight="1">
      <c r="A347" s="38" t="s">
        <v>429</v>
      </c>
      <c r="B347" s="38" t="s">
        <v>523</v>
      </c>
      <c r="C347" s="8" t="s">
        <v>431</v>
      </c>
      <c r="D347" s="8" t="s">
        <v>432</v>
      </c>
      <c r="E347" s="38" t="s">
        <v>433</v>
      </c>
      <c r="F347" s="38" t="s">
        <v>657</v>
      </c>
      <c r="G347" s="38" t="s">
        <v>658</v>
      </c>
    </row>
    <row r="348" spans="1:7" s="8" customFormat="1" ht="21" customHeight="1">
      <c r="A348" s="38">
        <v>1</v>
      </c>
      <c r="B348" s="38">
        <v>45188</v>
      </c>
      <c r="C348" s="8" t="s">
        <v>928</v>
      </c>
      <c r="D348" s="8" t="s">
        <v>929</v>
      </c>
      <c r="E348" s="38">
        <v>48.508</v>
      </c>
      <c r="F348" s="38">
        <v>18</v>
      </c>
      <c r="G348" s="38"/>
    </row>
    <row r="349" spans="1:7" s="8" customFormat="1" ht="21" customHeight="1">
      <c r="A349" s="38">
        <v>2</v>
      </c>
      <c r="B349" s="38">
        <v>45189</v>
      </c>
      <c r="C349" s="8" t="s">
        <v>930</v>
      </c>
      <c r="D349" s="8" t="s">
        <v>931</v>
      </c>
      <c r="E349" s="38">
        <v>55.194</v>
      </c>
      <c r="F349" s="38">
        <v>18</v>
      </c>
      <c r="G349" s="38"/>
    </row>
    <row r="350" spans="1:7" s="8" customFormat="1" ht="21" customHeight="1">
      <c r="A350" s="38">
        <v>3</v>
      </c>
      <c r="B350" s="38">
        <v>45190</v>
      </c>
      <c r="C350" s="8" t="s">
        <v>932</v>
      </c>
      <c r="D350" s="8" t="s">
        <v>81</v>
      </c>
      <c r="E350" s="38">
        <v>49.002</v>
      </c>
      <c r="F350" s="38">
        <v>18</v>
      </c>
      <c r="G350" s="38"/>
    </row>
    <row r="351" spans="1:7" s="8" customFormat="1" ht="21" customHeight="1">
      <c r="A351" s="38">
        <v>4</v>
      </c>
      <c r="B351" s="38">
        <v>45191</v>
      </c>
      <c r="C351" s="8" t="s">
        <v>933</v>
      </c>
      <c r="D351" s="8" t="s">
        <v>81</v>
      </c>
      <c r="E351" s="38">
        <v>52.351</v>
      </c>
      <c r="F351" s="38">
        <v>18</v>
      </c>
      <c r="G351" s="38"/>
    </row>
    <row r="352" spans="1:7" s="8" customFormat="1" ht="21" customHeight="1">
      <c r="A352" s="38">
        <v>5</v>
      </c>
      <c r="B352" s="38">
        <v>45192</v>
      </c>
      <c r="C352" s="8" t="s">
        <v>935</v>
      </c>
      <c r="D352" s="8" t="s">
        <v>130</v>
      </c>
      <c r="E352" s="38">
        <v>50.415</v>
      </c>
      <c r="F352" s="38">
        <v>18</v>
      </c>
      <c r="G352" s="38"/>
    </row>
    <row r="353" spans="1:7" s="8" customFormat="1" ht="21" customHeight="1">
      <c r="A353" s="38">
        <v>6</v>
      </c>
      <c r="B353" s="38">
        <v>45193</v>
      </c>
      <c r="C353" s="8" t="s">
        <v>1947</v>
      </c>
      <c r="D353" s="8" t="s">
        <v>114</v>
      </c>
      <c r="E353" s="38">
        <v>57.104</v>
      </c>
      <c r="F353" s="38">
        <v>18</v>
      </c>
      <c r="G353" s="38"/>
    </row>
    <row r="354" spans="1:7" s="8" customFormat="1" ht="21" customHeight="1">
      <c r="A354" s="38">
        <v>7</v>
      </c>
      <c r="B354" s="38">
        <v>45194</v>
      </c>
      <c r="C354" s="8" t="s">
        <v>936</v>
      </c>
      <c r="D354" s="8" t="s">
        <v>89</v>
      </c>
      <c r="E354" s="38">
        <v>49.694</v>
      </c>
      <c r="F354" s="38">
        <v>18</v>
      </c>
      <c r="G354" s="38"/>
    </row>
    <row r="355" spans="1:7" s="8" customFormat="1" ht="21" customHeight="1">
      <c r="A355" s="38">
        <v>8</v>
      </c>
      <c r="B355" s="38">
        <v>45195</v>
      </c>
      <c r="C355" s="8" t="s">
        <v>938</v>
      </c>
      <c r="D355" s="8" t="s">
        <v>939</v>
      </c>
      <c r="E355" s="38">
        <v>47.232</v>
      </c>
      <c r="F355" s="38">
        <v>18</v>
      </c>
      <c r="G355" s="38"/>
    </row>
    <row r="356" spans="1:7" s="8" customFormat="1" ht="21" customHeight="1">
      <c r="A356" s="38">
        <v>9</v>
      </c>
      <c r="B356" s="38">
        <v>45196</v>
      </c>
      <c r="C356" s="8" t="s">
        <v>1952</v>
      </c>
      <c r="D356" s="8" t="s">
        <v>1953</v>
      </c>
      <c r="E356" s="38">
        <v>57.296</v>
      </c>
      <c r="F356" s="38">
        <v>18</v>
      </c>
      <c r="G356" s="38"/>
    </row>
    <row r="357" spans="1:7" s="8" customFormat="1" ht="21" customHeight="1">
      <c r="A357" s="38">
        <v>10</v>
      </c>
      <c r="B357" s="38">
        <v>45197</v>
      </c>
      <c r="C357" s="8" t="s">
        <v>940</v>
      </c>
      <c r="D357" s="8" t="s">
        <v>103</v>
      </c>
      <c r="E357" s="38">
        <v>52.538</v>
      </c>
      <c r="F357" s="38">
        <v>18</v>
      </c>
      <c r="G357" s="38"/>
    </row>
    <row r="358" spans="1:7" s="8" customFormat="1" ht="21" customHeight="1">
      <c r="A358" s="38">
        <v>11</v>
      </c>
      <c r="B358" s="38">
        <v>45198</v>
      </c>
      <c r="C358" s="8" t="s">
        <v>1955</v>
      </c>
      <c r="D358" s="8" t="s">
        <v>81</v>
      </c>
      <c r="E358" s="38">
        <v>56.375</v>
      </c>
      <c r="F358" s="38">
        <v>18</v>
      </c>
      <c r="G358" s="38"/>
    </row>
    <row r="359" spans="1:7" s="8" customFormat="1" ht="21.75" customHeight="1">
      <c r="A359" s="38">
        <v>12</v>
      </c>
      <c r="B359" s="38">
        <v>45199</v>
      </c>
      <c r="C359" s="8" t="s">
        <v>1956</v>
      </c>
      <c r="D359" s="8" t="s">
        <v>1959</v>
      </c>
      <c r="E359" s="38">
        <v>56.75</v>
      </c>
      <c r="F359" s="38">
        <v>18</v>
      </c>
      <c r="G359" s="38"/>
    </row>
    <row r="360" spans="1:7" s="27" customFormat="1" ht="21" customHeight="1">
      <c r="A360" s="43">
        <v>13</v>
      </c>
      <c r="B360" s="43">
        <v>45200</v>
      </c>
      <c r="C360" s="50" t="s">
        <v>942</v>
      </c>
      <c r="D360" s="50" t="s">
        <v>85</v>
      </c>
      <c r="E360" s="43">
        <v>46.269</v>
      </c>
      <c r="F360" s="43">
        <v>18</v>
      </c>
      <c r="G360" s="43"/>
    </row>
    <row r="361" spans="1:7" s="8" customFormat="1" ht="21" customHeight="1">
      <c r="A361" s="38">
        <v>14</v>
      </c>
      <c r="B361" s="38">
        <v>45201</v>
      </c>
      <c r="C361" s="8" t="s">
        <v>944</v>
      </c>
      <c r="D361" s="8" t="s">
        <v>81</v>
      </c>
      <c r="E361" s="38">
        <v>51.2</v>
      </c>
      <c r="F361" s="38">
        <v>18</v>
      </c>
      <c r="G361" s="38"/>
    </row>
    <row r="362" spans="1:7" s="8" customFormat="1" ht="21" customHeight="1">
      <c r="A362" s="38">
        <v>15</v>
      </c>
      <c r="B362" s="38">
        <v>45202</v>
      </c>
      <c r="C362" s="8" t="s">
        <v>945</v>
      </c>
      <c r="D362" s="8" t="s">
        <v>81</v>
      </c>
      <c r="E362" s="38">
        <v>53.352</v>
      </c>
      <c r="F362" s="38">
        <v>18</v>
      </c>
      <c r="G362" s="38"/>
    </row>
    <row r="363" spans="1:7" s="8" customFormat="1" ht="21" customHeight="1">
      <c r="A363" s="38">
        <v>16</v>
      </c>
      <c r="B363" s="38">
        <v>45203</v>
      </c>
      <c r="C363" s="8" t="s">
        <v>240</v>
      </c>
      <c r="D363" s="8" t="s">
        <v>108</v>
      </c>
      <c r="E363" s="38">
        <v>55.019999999999996</v>
      </c>
      <c r="F363" s="38">
        <v>18</v>
      </c>
      <c r="G363" s="38"/>
    </row>
    <row r="364" spans="1:7" s="8" customFormat="1" ht="21" customHeight="1">
      <c r="A364" s="38">
        <v>17</v>
      </c>
      <c r="B364" s="38">
        <v>45204</v>
      </c>
      <c r="C364" s="8" t="s">
        <v>1964</v>
      </c>
      <c r="D364" s="8" t="s">
        <v>83</v>
      </c>
      <c r="E364" s="38">
        <v>56.365</v>
      </c>
      <c r="F364" s="38">
        <v>18</v>
      </c>
      <c r="G364" s="38"/>
    </row>
    <row r="365" spans="1:7" s="8" customFormat="1" ht="21" customHeight="1">
      <c r="A365" s="38">
        <v>18</v>
      </c>
      <c r="B365" s="38">
        <v>45205</v>
      </c>
      <c r="C365" s="8" t="s">
        <v>947</v>
      </c>
      <c r="D365" s="8" t="s">
        <v>81</v>
      </c>
      <c r="E365" s="38">
        <v>56.066</v>
      </c>
      <c r="F365" s="38">
        <v>18</v>
      </c>
      <c r="G365" s="38"/>
    </row>
    <row r="366" spans="1:7" s="8" customFormat="1" ht="21" customHeight="1">
      <c r="A366" s="38">
        <v>19</v>
      </c>
      <c r="B366" s="38">
        <v>45206</v>
      </c>
      <c r="C366" s="8" t="s">
        <v>948</v>
      </c>
      <c r="D366" s="8" t="s">
        <v>949</v>
      </c>
      <c r="E366" s="38">
        <v>49.82</v>
      </c>
      <c r="F366" s="38">
        <v>18</v>
      </c>
      <c r="G366" s="38"/>
    </row>
    <row r="367" spans="1:7" s="8" customFormat="1" ht="21" customHeight="1">
      <c r="A367" s="38">
        <v>20</v>
      </c>
      <c r="B367" s="38">
        <v>45207</v>
      </c>
      <c r="C367" s="8" t="s">
        <v>1972</v>
      </c>
      <c r="D367" s="8" t="s">
        <v>105</v>
      </c>
      <c r="E367" s="38">
        <v>57.381</v>
      </c>
      <c r="F367" s="38">
        <v>18</v>
      </c>
      <c r="G367" s="38"/>
    </row>
    <row r="368" spans="1:7" s="8" customFormat="1" ht="21" customHeight="1">
      <c r="A368" s="38">
        <v>21</v>
      </c>
      <c r="B368" s="38">
        <v>45208</v>
      </c>
      <c r="C368" s="8" t="s">
        <v>950</v>
      </c>
      <c r="D368" s="8" t="s">
        <v>87</v>
      </c>
      <c r="E368" s="38">
        <v>55.854</v>
      </c>
      <c r="F368" s="38">
        <v>18</v>
      </c>
      <c r="G368" s="38"/>
    </row>
    <row r="369" spans="1:7" s="8" customFormat="1" ht="21" customHeight="1">
      <c r="A369" s="38">
        <v>22</v>
      </c>
      <c r="B369" s="38">
        <v>45209</v>
      </c>
      <c r="C369" s="8" t="s">
        <v>951</v>
      </c>
      <c r="D369" s="8" t="s">
        <v>108</v>
      </c>
      <c r="E369" s="38">
        <v>56.109</v>
      </c>
      <c r="F369" s="38">
        <v>18</v>
      </c>
      <c r="G369" s="38"/>
    </row>
    <row r="370" spans="1:7" s="8" customFormat="1" ht="21" customHeight="1">
      <c r="A370" s="38">
        <v>23</v>
      </c>
      <c r="B370" s="38">
        <v>45210</v>
      </c>
      <c r="C370" s="8" t="s">
        <v>1939</v>
      </c>
      <c r="D370" s="8" t="s">
        <v>173</v>
      </c>
      <c r="E370" s="38">
        <v>55.414</v>
      </c>
      <c r="F370" s="38">
        <v>18</v>
      </c>
      <c r="G370" s="38"/>
    </row>
    <row r="371" spans="1:7" s="8" customFormat="1" ht="21" customHeight="1">
      <c r="A371" s="38">
        <v>24</v>
      </c>
      <c r="B371" s="38">
        <v>45211</v>
      </c>
      <c r="C371" s="8" t="s">
        <v>1940</v>
      </c>
      <c r="D371" s="8" t="s">
        <v>1941</v>
      </c>
      <c r="E371" s="38">
        <v>54.496</v>
      </c>
      <c r="F371" s="38">
        <v>18</v>
      </c>
      <c r="G371" s="38"/>
    </row>
    <row r="372" spans="1:7" s="8" customFormat="1" ht="21" customHeight="1">
      <c r="A372" s="38">
        <v>25</v>
      </c>
      <c r="B372" s="38">
        <v>45212</v>
      </c>
      <c r="C372" s="8" t="s">
        <v>261</v>
      </c>
      <c r="D372" s="8" t="s">
        <v>87</v>
      </c>
      <c r="E372" s="38">
        <v>47.331</v>
      </c>
      <c r="F372" s="38">
        <v>18</v>
      </c>
      <c r="G372" s="38"/>
    </row>
    <row r="373" spans="1:8" s="8" customFormat="1" ht="21" customHeight="1">
      <c r="A373" s="38"/>
      <c r="B373" s="38"/>
      <c r="E373" s="38"/>
      <c r="F373" s="38"/>
      <c r="G373" s="38"/>
      <c r="H373" s="8" t="s">
        <v>211</v>
      </c>
    </row>
    <row r="374" spans="1:7" s="8" customFormat="1" ht="21" customHeight="1">
      <c r="A374" s="38"/>
      <c r="B374" s="38"/>
      <c r="E374" s="38"/>
      <c r="F374" s="38"/>
      <c r="G374" s="38"/>
    </row>
    <row r="375" spans="1:7" s="8" customFormat="1" ht="21" customHeight="1">
      <c r="A375" s="38"/>
      <c r="B375" s="38"/>
      <c r="E375" s="38"/>
      <c r="F375" s="38"/>
      <c r="G375" s="38"/>
    </row>
    <row r="376" spans="1:7" s="8" customFormat="1" ht="21" customHeight="1">
      <c r="A376" s="38"/>
      <c r="B376" s="38"/>
      <c r="E376" s="38"/>
      <c r="F376" s="38"/>
      <c r="G376" s="38"/>
    </row>
    <row r="377" spans="1:7" s="8" customFormat="1" ht="21" customHeight="1">
      <c r="A377" s="38"/>
      <c r="B377" s="38"/>
      <c r="C377" s="8" t="s">
        <v>520</v>
      </c>
      <c r="E377" s="38"/>
      <c r="F377" s="38"/>
      <c r="G377" s="38"/>
    </row>
    <row r="378" spans="1:7" s="8" customFormat="1" ht="21" customHeight="1">
      <c r="A378" s="38"/>
      <c r="B378" s="38"/>
      <c r="C378" s="8" t="s">
        <v>521</v>
      </c>
      <c r="E378" s="38"/>
      <c r="F378" s="38"/>
      <c r="G378" s="38"/>
    </row>
    <row r="379" spans="1:7" s="8" customFormat="1" ht="21" customHeight="1">
      <c r="A379" s="38"/>
      <c r="B379" s="38"/>
      <c r="C379" s="8" t="s">
        <v>522</v>
      </c>
      <c r="E379" s="38"/>
      <c r="F379" s="38"/>
      <c r="G379" s="38"/>
    </row>
    <row r="380" spans="1:7" s="8" customFormat="1" ht="21" customHeight="1">
      <c r="A380" s="38"/>
      <c r="B380" s="38"/>
      <c r="E380" s="38"/>
      <c r="F380" s="38"/>
      <c r="G380" s="38"/>
    </row>
    <row r="381" spans="1:7" s="8" customFormat="1" ht="21" customHeight="1">
      <c r="A381" s="87" t="s">
        <v>455</v>
      </c>
      <c r="B381" s="87"/>
      <c r="C381" s="87"/>
      <c r="D381" s="87"/>
      <c r="E381" s="38"/>
      <c r="F381" s="38"/>
      <c r="G381" s="38"/>
    </row>
    <row r="382" spans="1:7" s="8" customFormat="1" ht="25.5" customHeight="1">
      <c r="A382" s="87" t="s">
        <v>495</v>
      </c>
      <c r="B382" s="87"/>
      <c r="C382" s="87"/>
      <c r="D382" s="87"/>
      <c r="E382" s="38"/>
      <c r="F382" s="38"/>
      <c r="G382" s="38"/>
    </row>
    <row r="383" spans="1:7" s="8" customFormat="1" ht="21" customHeight="1">
      <c r="A383" s="87" t="s">
        <v>456</v>
      </c>
      <c r="B383" s="87"/>
      <c r="C383" s="87"/>
      <c r="D383" s="87"/>
      <c r="E383" s="38"/>
      <c r="F383" s="38"/>
      <c r="G383" s="38"/>
    </row>
    <row r="384" spans="1:7" s="8" customFormat="1" ht="21" customHeight="1">
      <c r="A384" s="38"/>
      <c r="B384" s="38"/>
      <c r="E384" s="38"/>
      <c r="F384" s="38"/>
      <c r="G384" s="38"/>
    </row>
    <row r="385" spans="1:7" s="8" customFormat="1" ht="21" customHeight="1">
      <c r="A385" s="38" t="s">
        <v>429</v>
      </c>
      <c r="B385" s="38" t="s">
        <v>523</v>
      </c>
      <c r="C385" s="8" t="s">
        <v>431</v>
      </c>
      <c r="D385" s="8" t="s">
        <v>432</v>
      </c>
      <c r="E385" s="38" t="s">
        <v>433</v>
      </c>
      <c r="F385" s="38" t="s">
        <v>657</v>
      </c>
      <c r="G385" s="38" t="s">
        <v>658</v>
      </c>
    </row>
    <row r="386" spans="1:7" s="8" customFormat="1" ht="21" customHeight="1">
      <c r="A386" s="38">
        <v>1</v>
      </c>
      <c r="B386" s="38">
        <v>45213</v>
      </c>
      <c r="C386" s="8" t="s">
        <v>1942</v>
      </c>
      <c r="D386" s="8" t="s">
        <v>1943</v>
      </c>
      <c r="E386" s="38">
        <v>52.044</v>
      </c>
      <c r="F386" s="38">
        <v>19</v>
      </c>
      <c r="G386" s="38"/>
    </row>
    <row r="387" spans="1:7" s="8" customFormat="1" ht="21" customHeight="1">
      <c r="A387" s="38">
        <v>2</v>
      </c>
      <c r="B387" s="38">
        <v>45214</v>
      </c>
      <c r="C387" s="8" t="s">
        <v>1944</v>
      </c>
      <c r="D387" s="8" t="s">
        <v>81</v>
      </c>
      <c r="E387" s="38">
        <v>54.262</v>
      </c>
      <c r="F387" s="38">
        <v>19</v>
      </c>
      <c r="G387" s="38"/>
    </row>
    <row r="388" spans="1:7" s="8" customFormat="1" ht="21" customHeight="1">
      <c r="A388" s="38">
        <v>3</v>
      </c>
      <c r="B388" s="38">
        <v>45215</v>
      </c>
      <c r="C388" s="8" t="s">
        <v>1945</v>
      </c>
      <c r="D388" s="8" t="s">
        <v>81</v>
      </c>
      <c r="E388" s="38">
        <v>49.217</v>
      </c>
      <c r="F388" s="38">
        <v>19</v>
      </c>
      <c r="G388" s="38"/>
    </row>
    <row r="389" spans="1:7" s="8" customFormat="1" ht="21" customHeight="1">
      <c r="A389" s="38">
        <v>4</v>
      </c>
      <c r="B389" s="38">
        <v>45216</v>
      </c>
      <c r="C389" s="8" t="s">
        <v>1946</v>
      </c>
      <c r="D389" s="8" t="s">
        <v>83</v>
      </c>
      <c r="E389" s="38">
        <v>47.272</v>
      </c>
      <c r="F389" s="38">
        <v>19</v>
      </c>
      <c r="G389" s="38"/>
    </row>
    <row r="390" spans="1:7" s="8" customFormat="1" ht="21" customHeight="1">
      <c r="A390" s="38">
        <v>5</v>
      </c>
      <c r="B390" s="38">
        <v>45217</v>
      </c>
      <c r="C390" s="8" t="s">
        <v>1948</v>
      </c>
      <c r="D390" s="8" t="s">
        <v>83</v>
      </c>
      <c r="E390" s="38">
        <v>49.818</v>
      </c>
      <c r="F390" s="38">
        <v>19</v>
      </c>
      <c r="G390" s="38"/>
    </row>
    <row r="391" spans="1:7" s="8" customFormat="1" ht="21" customHeight="1">
      <c r="A391" s="38">
        <v>6</v>
      </c>
      <c r="B391" s="38">
        <v>45218</v>
      </c>
      <c r="C391" s="8" t="s">
        <v>1949</v>
      </c>
      <c r="D391" s="8" t="s">
        <v>81</v>
      </c>
      <c r="E391" s="38">
        <v>52.411</v>
      </c>
      <c r="F391" s="38">
        <v>19</v>
      </c>
      <c r="G391" s="38"/>
    </row>
    <row r="392" spans="1:7" s="8" customFormat="1" ht="21" customHeight="1">
      <c r="A392" s="38">
        <v>7</v>
      </c>
      <c r="B392" s="38">
        <v>45219</v>
      </c>
      <c r="C392" s="8" t="s">
        <v>1950</v>
      </c>
      <c r="D392" s="8" t="s">
        <v>1951</v>
      </c>
      <c r="E392" s="38">
        <v>47.964</v>
      </c>
      <c r="F392" s="38">
        <v>19</v>
      </c>
      <c r="G392" s="38"/>
    </row>
    <row r="393" spans="1:7" s="8" customFormat="1" ht="21" customHeight="1">
      <c r="A393" s="38">
        <v>8</v>
      </c>
      <c r="B393" s="38">
        <v>45220</v>
      </c>
      <c r="C393" s="8" t="s">
        <v>1954</v>
      </c>
      <c r="D393" s="8" t="s">
        <v>85</v>
      </c>
      <c r="E393" s="38">
        <v>56.297</v>
      </c>
      <c r="F393" s="38">
        <v>19</v>
      </c>
      <c r="G393" s="38"/>
    </row>
    <row r="394" spans="1:7" s="8" customFormat="1" ht="21" customHeight="1">
      <c r="A394" s="38">
        <v>9</v>
      </c>
      <c r="B394" s="38">
        <v>45221</v>
      </c>
      <c r="C394" s="8" t="s">
        <v>1984</v>
      </c>
      <c r="D394" s="8" t="s">
        <v>85</v>
      </c>
      <c r="E394" s="38">
        <v>56.485</v>
      </c>
      <c r="F394" s="38">
        <v>19</v>
      </c>
      <c r="G394" s="38"/>
    </row>
    <row r="395" spans="1:7" s="8" customFormat="1" ht="21" customHeight="1">
      <c r="A395" s="38">
        <v>10</v>
      </c>
      <c r="B395" s="38">
        <v>45222</v>
      </c>
      <c r="C395" s="8" t="s">
        <v>1985</v>
      </c>
      <c r="D395" s="8" t="s">
        <v>1986</v>
      </c>
      <c r="E395" s="38">
        <v>56.878</v>
      </c>
      <c r="F395" s="38">
        <v>19</v>
      </c>
      <c r="G395" s="38"/>
    </row>
    <row r="396" spans="1:7" s="8" customFormat="1" ht="21" customHeight="1">
      <c r="A396" s="38">
        <v>11</v>
      </c>
      <c r="B396" s="38">
        <v>45223</v>
      </c>
      <c r="C396" s="8" t="s">
        <v>1960</v>
      </c>
      <c r="D396" s="8" t="s">
        <v>81</v>
      </c>
      <c r="E396" s="38">
        <v>55.076</v>
      </c>
      <c r="F396" s="38">
        <v>19</v>
      </c>
      <c r="G396" s="38"/>
    </row>
    <row r="397" spans="1:7" s="8" customFormat="1" ht="19.5" customHeight="1">
      <c r="A397" s="38">
        <v>12</v>
      </c>
      <c r="B397" s="38">
        <v>45224</v>
      </c>
      <c r="C397" s="8" t="s">
        <v>434</v>
      </c>
      <c r="D397" s="8" t="s">
        <v>103</v>
      </c>
      <c r="E397" s="38">
        <v>57.286</v>
      </c>
      <c r="F397" s="38">
        <v>19</v>
      </c>
      <c r="G397" s="38"/>
    </row>
    <row r="398" spans="1:7" s="27" customFormat="1" ht="21" customHeight="1">
      <c r="A398" s="43">
        <v>13</v>
      </c>
      <c r="B398" s="43">
        <v>45225</v>
      </c>
      <c r="C398" s="50" t="s">
        <v>1961</v>
      </c>
      <c r="D398" s="50" t="s">
        <v>81</v>
      </c>
      <c r="E398" s="43">
        <v>52.402</v>
      </c>
      <c r="F398" s="43">
        <v>19</v>
      </c>
      <c r="G398" s="43"/>
    </row>
    <row r="399" spans="1:7" s="8" customFormat="1" ht="21" customHeight="1">
      <c r="A399" s="38">
        <v>14</v>
      </c>
      <c r="B399" s="38">
        <v>45226</v>
      </c>
      <c r="C399" s="8" t="s">
        <v>1962</v>
      </c>
      <c r="D399" s="8" t="s">
        <v>131</v>
      </c>
      <c r="E399" s="38">
        <v>56.206</v>
      </c>
      <c r="F399" s="38">
        <v>19</v>
      </c>
      <c r="G399" s="38"/>
    </row>
    <row r="400" spans="1:7" s="8" customFormat="1" ht="21" customHeight="1">
      <c r="A400" s="38">
        <v>15</v>
      </c>
      <c r="B400" s="38">
        <v>45227</v>
      </c>
      <c r="C400" s="8" t="s">
        <v>1963</v>
      </c>
      <c r="D400" s="8" t="s">
        <v>81</v>
      </c>
      <c r="E400" s="38">
        <v>49.283</v>
      </c>
      <c r="F400" s="38">
        <v>19</v>
      </c>
      <c r="G400" s="38"/>
    </row>
    <row r="401" spans="1:7" s="8" customFormat="1" ht="21" customHeight="1">
      <c r="A401" s="38">
        <v>16</v>
      </c>
      <c r="B401" s="38">
        <v>45228</v>
      </c>
      <c r="C401" s="8" t="s">
        <v>1965</v>
      </c>
      <c r="D401" s="8" t="s">
        <v>83</v>
      </c>
      <c r="E401" s="38">
        <v>56.094</v>
      </c>
      <c r="F401" s="38">
        <v>19</v>
      </c>
      <c r="G401" s="38"/>
    </row>
    <row r="402" spans="1:7" s="8" customFormat="1" ht="21" customHeight="1">
      <c r="A402" s="38">
        <v>17</v>
      </c>
      <c r="B402" s="38">
        <v>45229</v>
      </c>
      <c r="C402" s="8" t="s">
        <v>1966</v>
      </c>
      <c r="D402" s="8" t="s">
        <v>89</v>
      </c>
      <c r="E402" s="38">
        <v>55.125</v>
      </c>
      <c r="F402" s="38">
        <v>19</v>
      </c>
      <c r="G402" s="38"/>
    </row>
    <row r="403" spans="1:7" s="8" customFormat="1" ht="21" customHeight="1">
      <c r="A403" s="38">
        <v>18</v>
      </c>
      <c r="B403" s="38">
        <v>45230</v>
      </c>
      <c r="C403" s="8" t="s">
        <v>438</v>
      </c>
      <c r="D403" s="8" t="s">
        <v>108</v>
      </c>
      <c r="E403" s="38">
        <v>56.902</v>
      </c>
      <c r="F403" s="38">
        <v>19</v>
      </c>
      <c r="G403" s="38"/>
    </row>
    <row r="404" spans="1:7" s="8" customFormat="1" ht="21" customHeight="1">
      <c r="A404" s="38">
        <v>19</v>
      </c>
      <c r="B404" s="38">
        <v>45231</v>
      </c>
      <c r="C404" s="8" t="s">
        <v>1967</v>
      </c>
      <c r="D404" s="8" t="s">
        <v>1968</v>
      </c>
      <c r="E404" s="38">
        <v>48.656</v>
      </c>
      <c r="F404" s="38">
        <v>19</v>
      </c>
      <c r="G404" s="38"/>
    </row>
    <row r="405" spans="1:7" s="8" customFormat="1" ht="21" customHeight="1">
      <c r="A405" s="38">
        <v>20</v>
      </c>
      <c r="B405" s="38">
        <v>45232</v>
      </c>
      <c r="C405" s="8" t="s">
        <v>439</v>
      </c>
      <c r="D405" s="8" t="s">
        <v>763</v>
      </c>
      <c r="E405" s="38">
        <v>57.371</v>
      </c>
      <c r="F405" s="38">
        <v>19</v>
      </c>
      <c r="G405" s="38"/>
    </row>
    <row r="406" spans="1:7" s="8" customFormat="1" ht="21" customHeight="1">
      <c r="A406" s="38">
        <v>21</v>
      </c>
      <c r="B406" s="38">
        <v>45233</v>
      </c>
      <c r="C406" s="8" t="s">
        <v>1969</v>
      </c>
      <c r="D406" s="8" t="s">
        <v>1970</v>
      </c>
      <c r="E406" s="38">
        <v>55.291999999999994</v>
      </c>
      <c r="F406" s="38">
        <v>19</v>
      </c>
      <c r="G406" s="38"/>
    </row>
    <row r="407" spans="1:7" s="8" customFormat="1" ht="21" customHeight="1">
      <c r="A407" s="38">
        <v>22</v>
      </c>
      <c r="B407" s="38">
        <v>45234</v>
      </c>
      <c r="C407" s="8" t="s">
        <v>440</v>
      </c>
      <c r="D407" s="8" t="s">
        <v>81</v>
      </c>
      <c r="E407" s="38">
        <v>56.629</v>
      </c>
      <c r="F407" s="38">
        <v>19</v>
      </c>
      <c r="G407" s="38"/>
    </row>
    <row r="408" spans="1:7" s="8" customFormat="1" ht="21" customHeight="1">
      <c r="A408" s="38">
        <v>23</v>
      </c>
      <c r="B408" s="38">
        <v>45235</v>
      </c>
      <c r="C408" s="8" t="s">
        <v>1971</v>
      </c>
      <c r="D408" s="8" t="s">
        <v>87</v>
      </c>
      <c r="E408" s="38">
        <v>53.6</v>
      </c>
      <c r="F408" s="38">
        <v>19</v>
      </c>
      <c r="G408" s="38"/>
    </row>
    <row r="409" spans="1:7" s="8" customFormat="1" ht="21" customHeight="1">
      <c r="A409" s="38">
        <v>24</v>
      </c>
      <c r="B409" s="38">
        <v>45236</v>
      </c>
      <c r="C409" s="8" t="s">
        <v>1973</v>
      </c>
      <c r="D409" s="8" t="s">
        <v>83</v>
      </c>
      <c r="E409" s="38">
        <v>46.338</v>
      </c>
      <c r="F409" s="38">
        <v>19</v>
      </c>
      <c r="G409" s="38"/>
    </row>
    <row r="410" spans="1:7" s="8" customFormat="1" ht="21" customHeight="1">
      <c r="A410" s="38">
        <v>25</v>
      </c>
      <c r="B410" s="38">
        <v>45237</v>
      </c>
      <c r="C410" s="8" t="s">
        <v>443</v>
      </c>
      <c r="D410" s="8" t="s">
        <v>97</v>
      </c>
      <c r="E410" s="38">
        <v>56.54</v>
      </c>
      <c r="F410" s="38">
        <v>19</v>
      </c>
      <c r="G410" s="38"/>
    </row>
    <row r="411" spans="1:8" s="8" customFormat="1" ht="21" customHeight="1">
      <c r="A411" s="38"/>
      <c r="B411" s="38"/>
      <c r="E411" s="38"/>
      <c r="F411" s="38"/>
      <c r="G411" s="38"/>
      <c r="H411" s="8" t="s">
        <v>212</v>
      </c>
    </row>
    <row r="412" spans="1:7" s="8" customFormat="1" ht="21" customHeight="1">
      <c r="A412" s="38"/>
      <c r="B412" s="38"/>
      <c r="E412" s="38"/>
      <c r="F412" s="38"/>
      <c r="G412" s="38"/>
    </row>
    <row r="413" spans="1:7" s="8" customFormat="1" ht="21" customHeight="1">
      <c r="A413" s="38"/>
      <c r="B413" s="38"/>
      <c r="E413" s="38"/>
      <c r="F413" s="38"/>
      <c r="G413" s="38"/>
    </row>
    <row r="414" spans="1:7" s="8" customFormat="1" ht="21" customHeight="1">
      <c r="A414" s="38"/>
      <c r="B414" s="38"/>
      <c r="E414" s="38"/>
      <c r="F414" s="38"/>
      <c r="G414" s="38"/>
    </row>
    <row r="415" spans="1:7" s="8" customFormat="1" ht="21" customHeight="1">
      <c r="A415" s="38"/>
      <c r="B415" s="38"/>
      <c r="C415" s="8" t="s">
        <v>520</v>
      </c>
      <c r="E415" s="38"/>
      <c r="F415" s="38"/>
      <c r="G415" s="38"/>
    </row>
    <row r="416" spans="1:7" s="8" customFormat="1" ht="21" customHeight="1">
      <c r="A416" s="38"/>
      <c r="B416" s="38"/>
      <c r="C416" s="8" t="s">
        <v>521</v>
      </c>
      <c r="E416" s="38"/>
      <c r="F416" s="38"/>
      <c r="G416" s="38"/>
    </row>
    <row r="417" spans="1:7" s="8" customFormat="1" ht="21" customHeight="1">
      <c r="A417" s="38"/>
      <c r="B417" s="38"/>
      <c r="C417" s="8" t="s">
        <v>522</v>
      </c>
      <c r="E417" s="38"/>
      <c r="F417" s="38"/>
      <c r="G417" s="38"/>
    </row>
    <row r="418" spans="1:7" s="8" customFormat="1" ht="21" customHeight="1">
      <c r="A418" s="38"/>
      <c r="B418" s="38"/>
      <c r="E418" s="38"/>
      <c r="F418" s="38"/>
      <c r="G418" s="38"/>
    </row>
    <row r="419" spans="1:7" s="8" customFormat="1" ht="21" customHeight="1">
      <c r="A419" s="87" t="s">
        <v>455</v>
      </c>
      <c r="B419" s="87"/>
      <c r="C419" s="87"/>
      <c r="D419" s="87"/>
      <c r="E419" s="38"/>
      <c r="F419" s="38"/>
      <c r="G419" s="38"/>
    </row>
    <row r="420" spans="1:7" s="8" customFormat="1" ht="21" customHeight="1">
      <c r="A420" s="87" t="s">
        <v>496</v>
      </c>
      <c r="B420" s="87"/>
      <c r="C420" s="87"/>
      <c r="D420" s="87"/>
      <c r="E420" s="38"/>
      <c r="F420" s="38"/>
      <c r="G420" s="38"/>
    </row>
    <row r="421" spans="1:7" s="8" customFormat="1" ht="21" customHeight="1">
      <c r="A421" s="87" t="s">
        <v>456</v>
      </c>
      <c r="B421" s="87"/>
      <c r="C421" s="87"/>
      <c r="D421" s="87"/>
      <c r="E421" s="38"/>
      <c r="F421" s="38"/>
      <c r="G421" s="38"/>
    </row>
    <row r="422" spans="1:7" s="8" customFormat="1" ht="21" customHeight="1">
      <c r="A422" s="38"/>
      <c r="B422" s="38"/>
      <c r="E422" s="38"/>
      <c r="F422" s="38"/>
      <c r="G422" s="38"/>
    </row>
    <row r="423" spans="1:7" s="8" customFormat="1" ht="21" customHeight="1">
      <c r="A423" s="38" t="s">
        <v>429</v>
      </c>
      <c r="B423" s="38" t="s">
        <v>523</v>
      </c>
      <c r="C423" s="8" t="s">
        <v>431</v>
      </c>
      <c r="D423" s="8" t="s">
        <v>432</v>
      </c>
      <c r="E423" s="38" t="s">
        <v>433</v>
      </c>
      <c r="F423" s="38" t="s">
        <v>657</v>
      </c>
      <c r="G423" s="38" t="s">
        <v>658</v>
      </c>
    </row>
    <row r="424" spans="1:7" s="8" customFormat="1" ht="21" customHeight="1">
      <c r="A424" s="38">
        <v>1</v>
      </c>
      <c r="B424" s="38">
        <v>45238</v>
      </c>
      <c r="C424" s="8" t="s">
        <v>435</v>
      </c>
      <c r="D424" s="8" t="s">
        <v>87</v>
      </c>
      <c r="E424" s="38">
        <v>56.104</v>
      </c>
      <c r="F424" s="38">
        <v>20</v>
      </c>
      <c r="G424" s="38"/>
    </row>
    <row r="425" spans="1:7" s="8" customFormat="1" ht="21" customHeight="1">
      <c r="A425" s="38">
        <v>2</v>
      </c>
      <c r="B425" s="38">
        <v>45239</v>
      </c>
      <c r="C425" s="8" t="s">
        <v>1980</v>
      </c>
      <c r="D425" s="8" t="s">
        <v>102</v>
      </c>
      <c r="E425" s="38">
        <v>55.802</v>
      </c>
      <c r="F425" s="38">
        <v>20</v>
      </c>
      <c r="G425" s="38"/>
    </row>
    <row r="426" spans="1:7" s="8" customFormat="1" ht="21" customHeight="1">
      <c r="A426" s="38">
        <v>3</v>
      </c>
      <c r="B426" s="38">
        <v>45240</v>
      </c>
      <c r="C426" s="8" t="s">
        <v>449</v>
      </c>
      <c r="D426" s="8" t="s">
        <v>450</v>
      </c>
      <c r="E426" s="38">
        <v>54.865</v>
      </c>
      <c r="F426" s="38">
        <v>20</v>
      </c>
      <c r="G426" s="38"/>
    </row>
    <row r="427" spans="1:7" s="8" customFormat="1" ht="21" customHeight="1">
      <c r="A427" s="38">
        <v>4</v>
      </c>
      <c r="B427" s="38">
        <v>45241</v>
      </c>
      <c r="C427" s="8" t="s">
        <v>451</v>
      </c>
      <c r="D427" s="8" t="s">
        <v>176</v>
      </c>
      <c r="E427" s="38">
        <v>54.846000000000004</v>
      </c>
      <c r="F427" s="38">
        <v>20</v>
      </c>
      <c r="G427" s="38"/>
    </row>
    <row r="428" spans="1:7" s="8" customFormat="1" ht="21" customHeight="1">
      <c r="A428" s="38">
        <v>5</v>
      </c>
      <c r="B428" s="38">
        <v>45242</v>
      </c>
      <c r="C428" s="8" t="s">
        <v>452</v>
      </c>
      <c r="D428" s="8" t="s">
        <v>182</v>
      </c>
      <c r="E428" s="38">
        <v>54.836000000000006</v>
      </c>
      <c r="F428" s="38">
        <v>20</v>
      </c>
      <c r="G428" s="38"/>
    </row>
    <row r="429" spans="1:7" s="8" customFormat="1" ht="21" customHeight="1">
      <c r="A429" s="38">
        <v>6</v>
      </c>
      <c r="B429" s="38">
        <v>45243</v>
      </c>
      <c r="C429" s="8" t="s">
        <v>454</v>
      </c>
      <c r="D429" s="8" t="s">
        <v>119</v>
      </c>
      <c r="E429" s="38">
        <v>54.673</v>
      </c>
      <c r="F429" s="38">
        <v>20</v>
      </c>
      <c r="G429" s="38"/>
    </row>
    <row r="430" spans="1:7" s="8" customFormat="1" ht="21" customHeight="1">
      <c r="A430" s="38">
        <v>7</v>
      </c>
      <c r="B430" s="38">
        <v>45244</v>
      </c>
      <c r="C430" s="8" t="s">
        <v>1983</v>
      </c>
      <c r="D430" s="8" t="s">
        <v>124</v>
      </c>
      <c r="E430" s="38">
        <v>53.622</v>
      </c>
      <c r="F430" s="38">
        <v>20</v>
      </c>
      <c r="G430" s="38"/>
    </row>
    <row r="431" spans="1:7" s="8" customFormat="1" ht="21" customHeight="1">
      <c r="A431" s="38">
        <v>8</v>
      </c>
      <c r="B431" s="38">
        <v>45245</v>
      </c>
      <c r="C431" s="8" t="s">
        <v>1987</v>
      </c>
      <c r="D431" s="8" t="s">
        <v>1959</v>
      </c>
      <c r="E431" s="38">
        <v>52.994</v>
      </c>
      <c r="F431" s="38">
        <v>20</v>
      </c>
      <c r="G431" s="38"/>
    </row>
    <row r="432" spans="1:7" s="8" customFormat="1" ht="21" customHeight="1">
      <c r="A432" s="38">
        <v>9</v>
      </c>
      <c r="B432" s="38">
        <v>45246</v>
      </c>
      <c r="C432" s="8" t="s">
        <v>1976</v>
      </c>
      <c r="D432" s="8" t="s">
        <v>83</v>
      </c>
      <c r="E432" s="38">
        <v>51.062</v>
      </c>
      <c r="F432" s="38">
        <v>20</v>
      </c>
      <c r="G432" s="38"/>
    </row>
    <row r="433" spans="1:7" s="8" customFormat="1" ht="21" customHeight="1">
      <c r="A433" s="38">
        <v>10</v>
      </c>
      <c r="B433" s="38">
        <v>45247</v>
      </c>
      <c r="C433" s="8" t="s">
        <v>1978</v>
      </c>
      <c r="D433" s="8" t="s">
        <v>1979</v>
      </c>
      <c r="E433" s="38">
        <v>50.781</v>
      </c>
      <c r="F433" s="38">
        <v>20</v>
      </c>
      <c r="G433" s="38"/>
    </row>
    <row r="434" spans="1:7" s="8" customFormat="1" ht="21" customHeight="1">
      <c r="A434" s="38">
        <v>11</v>
      </c>
      <c r="B434" s="38">
        <v>45248</v>
      </c>
      <c r="C434" s="8" t="s">
        <v>1981</v>
      </c>
      <c r="D434" s="8" t="s">
        <v>81</v>
      </c>
      <c r="E434" s="38">
        <v>49.734</v>
      </c>
      <c r="F434" s="38">
        <v>20</v>
      </c>
      <c r="G434" s="38"/>
    </row>
    <row r="435" spans="1:7" s="8" customFormat="1" ht="18.75" customHeight="1">
      <c r="A435" s="38">
        <v>12</v>
      </c>
      <c r="B435" s="38">
        <v>45249</v>
      </c>
      <c r="C435" s="8" t="s">
        <v>1974</v>
      </c>
      <c r="D435" s="8" t="s">
        <v>136</v>
      </c>
      <c r="E435" s="38">
        <v>48.731</v>
      </c>
      <c r="F435" s="38">
        <v>20</v>
      </c>
      <c r="G435" s="38"/>
    </row>
    <row r="436" spans="1:7" s="27" customFormat="1" ht="21" customHeight="1">
      <c r="A436" s="43">
        <v>13</v>
      </c>
      <c r="B436" s="43">
        <v>45250</v>
      </c>
      <c r="C436" s="50" t="s">
        <v>1975</v>
      </c>
      <c r="D436" s="50" t="s">
        <v>81</v>
      </c>
      <c r="E436" s="43">
        <v>47.885</v>
      </c>
      <c r="F436" s="43">
        <v>20</v>
      </c>
      <c r="G436" s="43"/>
    </row>
    <row r="437" spans="1:7" s="8" customFormat="1" ht="21" customHeight="1">
      <c r="A437" s="38">
        <v>14</v>
      </c>
      <c r="B437" s="38">
        <v>45251</v>
      </c>
      <c r="C437" s="8" t="s">
        <v>1977</v>
      </c>
      <c r="D437" s="8" t="s">
        <v>162</v>
      </c>
      <c r="E437" s="38">
        <v>47.317</v>
      </c>
      <c r="F437" s="38">
        <v>20</v>
      </c>
      <c r="G437" s="38"/>
    </row>
    <row r="438" spans="1:7" s="8" customFormat="1" ht="21" customHeight="1">
      <c r="A438" s="38">
        <v>15</v>
      </c>
      <c r="B438" s="38">
        <v>45252</v>
      </c>
      <c r="C438" s="8" t="s">
        <v>1982</v>
      </c>
      <c r="D438" s="8" t="s">
        <v>81</v>
      </c>
      <c r="E438" s="38">
        <v>46.6</v>
      </c>
      <c r="F438" s="38">
        <v>20</v>
      </c>
      <c r="G438" s="38"/>
    </row>
    <row r="439" spans="1:7" s="8" customFormat="1" ht="21" customHeight="1">
      <c r="A439" s="38">
        <v>16</v>
      </c>
      <c r="B439" s="38">
        <v>45253</v>
      </c>
      <c r="C439" s="8" t="s">
        <v>445</v>
      </c>
      <c r="D439" s="8" t="s">
        <v>81</v>
      </c>
      <c r="E439" s="38">
        <v>46.079</v>
      </c>
      <c r="F439" s="38">
        <v>20</v>
      </c>
      <c r="G439" s="38"/>
    </row>
    <row r="440" spans="1:7" s="8" customFormat="1" ht="21" customHeight="1">
      <c r="A440" s="38">
        <v>17</v>
      </c>
      <c r="B440" s="38">
        <v>45254</v>
      </c>
      <c r="C440" s="8" t="s">
        <v>437</v>
      </c>
      <c r="D440" s="8" t="s">
        <v>105</v>
      </c>
      <c r="E440" s="38">
        <v>55.677</v>
      </c>
      <c r="F440" s="38">
        <v>20</v>
      </c>
      <c r="G440" s="38"/>
    </row>
    <row r="441" spans="1:7" s="8" customFormat="1" ht="21" customHeight="1">
      <c r="A441" s="38">
        <v>18</v>
      </c>
      <c r="B441" s="38">
        <v>45255</v>
      </c>
      <c r="C441" s="8" t="s">
        <v>441</v>
      </c>
      <c r="D441" s="8" t="s">
        <v>85</v>
      </c>
      <c r="E441" s="38">
        <v>54.954</v>
      </c>
      <c r="F441" s="38">
        <v>20</v>
      </c>
      <c r="G441" s="38"/>
    </row>
    <row r="442" spans="1:7" s="8" customFormat="1" ht="21" customHeight="1">
      <c r="A442" s="38">
        <v>19</v>
      </c>
      <c r="B442" s="38">
        <v>45256</v>
      </c>
      <c r="C442" s="8" t="s">
        <v>446</v>
      </c>
      <c r="D442" s="8" t="s">
        <v>108</v>
      </c>
      <c r="E442" s="38">
        <v>54.919000000000004</v>
      </c>
      <c r="F442" s="38">
        <v>20</v>
      </c>
      <c r="G442" s="38"/>
    </row>
    <row r="443" spans="1:7" s="8" customFormat="1" ht="21" customHeight="1">
      <c r="A443" s="38">
        <v>20</v>
      </c>
      <c r="B443" s="38">
        <v>45257</v>
      </c>
      <c r="C443" s="8" t="s">
        <v>447</v>
      </c>
      <c r="D443" s="8" t="s">
        <v>448</v>
      </c>
      <c r="E443" s="38">
        <v>54.903</v>
      </c>
      <c r="F443" s="38">
        <v>20</v>
      </c>
      <c r="G443" s="38"/>
    </row>
    <row r="444" spans="1:7" s="8" customFormat="1" ht="21" customHeight="1">
      <c r="A444" s="38">
        <v>21</v>
      </c>
      <c r="B444" s="38">
        <v>45258</v>
      </c>
      <c r="C444" s="8" t="s">
        <v>453</v>
      </c>
      <c r="D444" s="8" t="s">
        <v>179</v>
      </c>
      <c r="E444" s="38">
        <v>54.812</v>
      </c>
      <c r="F444" s="38">
        <v>20</v>
      </c>
      <c r="G444" s="38"/>
    </row>
    <row r="445" spans="1:7" s="8" customFormat="1" ht="21" customHeight="1">
      <c r="A445" s="38">
        <v>22</v>
      </c>
      <c r="B445" s="38">
        <v>45259</v>
      </c>
      <c r="C445" s="8" t="s">
        <v>260</v>
      </c>
      <c r="D445" s="8" t="s">
        <v>87</v>
      </c>
      <c r="E445" s="38">
        <v>54.359</v>
      </c>
      <c r="F445" s="38">
        <v>20</v>
      </c>
      <c r="G445" s="38"/>
    </row>
    <row r="446" spans="1:7" s="8" customFormat="1" ht="21" customHeight="1">
      <c r="A446" s="38">
        <v>23</v>
      </c>
      <c r="B446" s="38">
        <v>45260</v>
      </c>
      <c r="C446" s="8" t="s">
        <v>442</v>
      </c>
      <c r="D446" s="8" t="s">
        <v>92</v>
      </c>
      <c r="E446" s="38">
        <v>52.946</v>
      </c>
      <c r="F446" s="38">
        <v>20</v>
      </c>
      <c r="G446" s="38"/>
    </row>
    <row r="447" spans="1:7" s="8" customFormat="1" ht="21" customHeight="1">
      <c r="A447" s="38">
        <v>24</v>
      </c>
      <c r="B447" s="38">
        <v>45261</v>
      </c>
      <c r="C447" s="8" t="s">
        <v>436</v>
      </c>
      <c r="D447" s="8" t="s">
        <v>85</v>
      </c>
      <c r="E447" s="38">
        <v>51.471</v>
      </c>
      <c r="F447" s="38">
        <v>20</v>
      </c>
      <c r="G447" s="38"/>
    </row>
    <row r="448" spans="1:7" s="8" customFormat="1" ht="21" customHeight="1">
      <c r="A448" s="38">
        <v>25</v>
      </c>
      <c r="B448" s="38">
        <v>45262</v>
      </c>
      <c r="C448" s="8" t="s">
        <v>2358</v>
      </c>
      <c r="E448" s="38"/>
      <c r="F448" s="38"/>
      <c r="G448" s="38"/>
    </row>
    <row r="449" spans="1:8" s="8" customFormat="1" ht="21" customHeight="1">
      <c r="A449" s="38"/>
      <c r="B449" s="38"/>
      <c r="E449" s="38"/>
      <c r="F449" s="38"/>
      <c r="G449" s="38"/>
      <c r="H449" s="8" t="s">
        <v>218</v>
      </c>
    </row>
    <row r="450" spans="1:7" s="8" customFormat="1" ht="21" customHeight="1">
      <c r="A450" s="38"/>
      <c r="B450" s="38"/>
      <c r="E450" s="38"/>
      <c r="F450" s="38"/>
      <c r="G450" s="38"/>
    </row>
    <row r="451" spans="1:7" s="8" customFormat="1" ht="21" customHeight="1">
      <c r="A451" s="38"/>
      <c r="B451" s="38"/>
      <c r="E451" s="38"/>
      <c r="F451" s="38"/>
      <c r="G451" s="38"/>
    </row>
    <row r="452" spans="1:7" s="8" customFormat="1" ht="21" customHeight="1">
      <c r="A452" s="38"/>
      <c r="B452" s="38"/>
      <c r="E452" s="38"/>
      <c r="F452" s="38"/>
      <c r="G452" s="38"/>
    </row>
    <row r="453" spans="1:7" s="8" customFormat="1" ht="21" customHeight="1">
      <c r="A453" s="38"/>
      <c r="B453" s="38"/>
      <c r="C453" s="8" t="s">
        <v>520</v>
      </c>
      <c r="E453" s="38"/>
      <c r="F453" s="38"/>
      <c r="G453" s="38"/>
    </row>
    <row r="454" spans="1:7" s="8" customFormat="1" ht="21" customHeight="1">
      <c r="A454" s="38"/>
      <c r="B454" s="38"/>
      <c r="C454" s="8" t="s">
        <v>521</v>
      </c>
      <c r="E454" s="38"/>
      <c r="F454" s="38"/>
      <c r="G454" s="38"/>
    </row>
    <row r="455" spans="1:7" s="8" customFormat="1" ht="21" customHeight="1">
      <c r="A455" s="38"/>
      <c r="B455" s="38"/>
      <c r="C455" s="8" t="s">
        <v>522</v>
      </c>
      <c r="E455" s="38"/>
      <c r="F455" s="38"/>
      <c r="G455" s="38"/>
    </row>
    <row r="456" spans="1:7" s="8" customFormat="1" ht="21" customHeight="1">
      <c r="A456" s="38"/>
      <c r="B456" s="38"/>
      <c r="E456" s="38"/>
      <c r="F456" s="38"/>
      <c r="G456" s="38"/>
    </row>
    <row r="457" spans="1:7" s="8" customFormat="1" ht="21" customHeight="1">
      <c r="A457" s="87" t="s">
        <v>455</v>
      </c>
      <c r="B457" s="87"/>
      <c r="C457" s="87"/>
      <c r="D457" s="87"/>
      <c r="E457" s="38"/>
      <c r="F457" s="38"/>
      <c r="G457" s="38"/>
    </row>
    <row r="458" spans="1:7" s="8" customFormat="1" ht="21" customHeight="1">
      <c r="A458" s="87" t="s">
        <v>497</v>
      </c>
      <c r="B458" s="87"/>
      <c r="C458" s="87"/>
      <c r="D458" s="87"/>
      <c r="E458" s="38"/>
      <c r="F458" s="38"/>
      <c r="G458" s="38"/>
    </row>
    <row r="459" spans="1:7" s="8" customFormat="1" ht="21" customHeight="1">
      <c r="A459" s="87" t="s">
        <v>456</v>
      </c>
      <c r="B459" s="87"/>
      <c r="C459" s="87"/>
      <c r="D459" s="87"/>
      <c r="E459" s="38"/>
      <c r="F459" s="38"/>
      <c r="G459" s="38"/>
    </row>
    <row r="460" spans="1:7" s="8" customFormat="1" ht="21" customHeight="1">
      <c r="A460" s="38"/>
      <c r="B460" s="38"/>
      <c r="E460" s="38"/>
      <c r="F460" s="38"/>
      <c r="G460" s="38"/>
    </row>
    <row r="461" spans="1:7" s="8" customFormat="1" ht="21" customHeight="1">
      <c r="A461" s="38" t="s">
        <v>429</v>
      </c>
      <c r="B461" s="38" t="s">
        <v>523</v>
      </c>
      <c r="C461" s="8" t="s">
        <v>431</v>
      </c>
      <c r="D461" s="8" t="s">
        <v>432</v>
      </c>
      <c r="E461" s="38" t="s">
        <v>433</v>
      </c>
      <c r="F461" s="38" t="s">
        <v>657</v>
      </c>
      <c r="G461" s="38" t="s">
        <v>658</v>
      </c>
    </row>
    <row r="462" spans="1:7" s="8" customFormat="1" ht="21" customHeight="1">
      <c r="A462" s="38">
        <v>1</v>
      </c>
      <c r="B462" s="38">
        <v>45113</v>
      </c>
      <c r="C462" s="8" t="s">
        <v>2880</v>
      </c>
      <c r="D462" s="8" t="s">
        <v>155</v>
      </c>
      <c r="E462" s="38">
        <v>48.14</v>
      </c>
      <c r="F462" s="38">
        <v>15</v>
      </c>
      <c r="G462" s="38"/>
    </row>
    <row r="463" spans="1:7" s="8" customFormat="1" ht="21" customHeight="1">
      <c r="A463" s="38">
        <v>2</v>
      </c>
      <c r="B463" s="38">
        <v>45114</v>
      </c>
      <c r="C463" s="8" t="s">
        <v>2881</v>
      </c>
      <c r="D463" s="8" t="s">
        <v>87</v>
      </c>
      <c r="E463" s="38">
        <v>52.295</v>
      </c>
      <c r="F463" s="38">
        <v>15</v>
      </c>
      <c r="G463" s="38"/>
    </row>
    <row r="464" spans="1:7" s="8" customFormat="1" ht="21" customHeight="1">
      <c r="A464" s="38">
        <v>3</v>
      </c>
      <c r="B464" s="38">
        <v>45115</v>
      </c>
      <c r="C464" s="8" t="s">
        <v>853</v>
      </c>
      <c r="D464" s="8" t="s">
        <v>133</v>
      </c>
      <c r="E464" s="38">
        <v>56.184</v>
      </c>
      <c r="F464" s="38">
        <v>15</v>
      </c>
      <c r="G464" s="38"/>
    </row>
    <row r="465" spans="1:7" s="8" customFormat="1" ht="21" customHeight="1">
      <c r="A465" s="38">
        <v>4</v>
      </c>
      <c r="B465" s="38">
        <v>45116</v>
      </c>
      <c r="C465" s="8" t="s">
        <v>854</v>
      </c>
      <c r="D465" s="8" t="s">
        <v>124</v>
      </c>
      <c r="E465" s="38">
        <v>49.668</v>
      </c>
      <c r="F465" s="38">
        <v>15</v>
      </c>
      <c r="G465" s="38"/>
    </row>
    <row r="466" spans="1:7" s="8" customFormat="1" ht="21" customHeight="1">
      <c r="A466" s="38">
        <v>5</v>
      </c>
      <c r="B466" s="38">
        <v>45117</v>
      </c>
      <c r="C466" s="8" t="s">
        <v>877</v>
      </c>
      <c r="D466" s="8" t="s">
        <v>878</v>
      </c>
      <c r="E466" s="38">
        <v>57.32</v>
      </c>
      <c r="F466" s="38">
        <v>15</v>
      </c>
      <c r="G466" s="38"/>
    </row>
    <row r="467" spans="1:7" s="8" customFormat="1" ht="21" customHeight="1">
      <c r="A467" s="38">
        <v>6</v>
      </c>
      <c r="B467" s="38">
        <v>45118</v>
      </c>
      <c r="C467" s="8" t="s">
        <v>855</v>
      </c>
      <c r="D467" s="8" t="s">
        <v>81</v>
      </c>
      <c r="E467" s="38">
        <v>46.858</v>
      </c>
      <c r="F467" s="38">
        <v>15</v>
      </c>
      <c r="G467" s="38"/>
    </row>
    <row r="468" spans="1:7" s="8" customFormat="1" ht="21" customHeight="1">
      <c r="A468" s="38">
        <v>7</v>
      </c>
      <c r="B468" s="38">
        <v>45119</v>
      </c>
      <c r="C468" s="8" t="s">
        <v>856</v>
      </c>
      <c r="D468" s="8" t="s">
        <v>83</v>
      </c>
      <c r="E468" s="38">
        <v>54.106</v>
      </c>
      <c r="F468" s="38">
        <v>15</v>
      </c>
      <c r="G468" s="38"/>
    </row>
    <row r="469" spans="1:7" s="8" customFormat="1" ht="21" customHeight="1">
      <c r="A469" s="38">
        <v>8</v>
      </c>
      <c r="B469" s="38">
        <v>45120</v>
      </c>
      <c r="C469" s="8" t="s">
        <v>2359</v>
      </c>
      <c r="D469" s="8" t="s">
        <v>81</v>
      </c>
      <c r="E469" s="38">
        <v>56.832</v>
      </c>
      <c r="F469" s="38">
        <v>15</v>
      </c>
      <c r="G469" s="38"/>
    </row>
    <row r="470" spans="1:7" s="33" customFormat="1" ht="21" customHeight="1">
      <c r="A470" s="38">
        <v>9</v>
      </c>
      <c r="B470" s="38">
        <v>45121</v>
      </c>
      <c r="C470" s="33" t="s">
        <v>857</v>
      </c>
      <c r="D470" s="33" t="s">
        <v>83</v>
      </c>
      <c r="E470" s="38">
        <v>52.553</v>
      </c>
      <c r="F470" s="38">
        <v>15</v>
      </c>
      <c r="G470" s="38"/>
    </row>
    <row r="471" spans="1:7" s="33" customFormat="1" ht="21" customHeight="1">
      <c r="A471" s="38">
        <v>10</v>
      </c>
      <c r="B471" s="38">
        <v>45122</v>
      </c>
      <c r="C471" s="33" t="s">
        <v>858</v>
      </c>
      <c r="D471" s="33" t="s">
        <v>81</v>
      </c>
      <c r="E471" s="38">
        <v>52.279</v>
      </c>
      <c r="F471" s="38">
        <v>15</v>
      </c>
      <c r="G471" s="38"/>
    </row>
    <row r="472" spans="1:7" s="33" customFormat="1" ht="21" customHeight="1">
      <c r="A472" s="38">
        <v>11</v>
      </c>
      <c r="B472" s="38">
        <v>45123</v>
      </c>
      <c r="C472" s="33" t="s">
        <v>859</v>
      </c>
      <c r="D472" s="33" t="s">
        <v>81</v>
      </c>
      <c r="E472" s="38">
        <v>57.214</v>
      </c>
      <c r="F472" s="38">
        <v>15</v>
      </c>
      <c r="G472" s="38"/>
    </row>
    <row r="473" spans="1:7" s="8" customFormat="1" ht="20.25" customHeight="1">
      <c r="A473" s="38">
        <v>12</v>
      </c>
      <c r="B473" s="38">
        <v>45124</v>
      </c>
      <c r="C473" s="8" t="s">
        <v>444</v>
      </c>
      <c r="D473" s="8" t="s">
        <v>94</v>
      </c>
      <c r="E473" s="38">
        <v>47.809</v>
      </c>
      <c r="F473" s="38">
        <v>15</v>
      </c>
      <c r="G473" s="38"/>
    </row>
    <row r="474" spans="1:7" s="27" customFormat="1" ht="21" customHeight="1">
      <c r="A474" s="43">
        <v>13</v>
      </c>
      <c r="B474" s="43">
        <v>45125</v>
      </c>
      <c r="C474" s="50" t="s">
        <v>860</v>
      </c>
      <c r="D474" s="50" t="s">
        <v>81</v>
      </c>
      <c r="E474" s="43">
        <v>54.582</v>
      </c>
      <c r="F474" s="43">
        <v>15</v>
      </c>
      <c r="G474" s="43"/>
    </row>
    <row r="475" spans="1:7" s="8" customFormat="1" ht="21" customHeight="1">
      <c r="A475" s="38">
        <v>14</v>
      </c>
      <c r="B475" s="38">
        <v>45126</v>
      </c>
      <c r="C475" s="8" t="s">
        <v>861</v>
      </c>
      <c r="D475" s="8" t="s">
        <v>111</v>
      </c>
      <c r="E475" s="38">
        <v>56.972</v>
      </c>
      <c r="F475" s="38">
        <v>15</v>
      </c>
      <c r="G475" s="38"/>
    </row>
    <row r="476" spans="1:7" s="8" customFormat="1" ht="21" customHeight="1">
      <c r="A476" s="38">
        <v>15</v>
      </c>
      <c r="B476" s="38">
        <v>45127</v>
      </c>
      <c r="C476" s="8" t="s">
        <v>862</v>
      </c>
      <c r="D476" s="8" t="s">
        <v>129</v>
      </c>
      <c r="E476" s="38">
        <v>57.162</v>
      </c>
      <c r="F476" s="38">
        <v>15</v>
      </c>
      <c r="G476" s="38"/>
    </row>
    <row r="477" spans="1:7" s="8" customFormat="1" ht="21" customHeight="1">
      <c r="A477" s="38">
        <v>16</v>
      </c>
      <c r="B477" s="38">
        <v>45128</v>
      </c>
      <c r="C477" s="8" t="s">
        <v>863</v>
      </c>
      <c r="D477" s="8" t="s">
        <v>864</v>
      </c>
      <c r="E477" s="38">
        <v>57.322</v>
      </c>
      <c r="F477" s="38">
        <v>15</v>
      </c>
      <c r="G477" s="38"/>
    </row>
    <row r="478" spans="1:7" s="8" customFormat="1" ht="21" customHeight="1">
      <c r="A478" s="38">
        <v>17</v>
      </c>
      <c r="B478" s="38">
        <v>45129</v>
      </c>
      <c r="C478" s="8" t="s">
        <v>866</v>
      </c>
      <c r="D478" s="8" t="s">
        <v>81</v>
      </c>
      <c r="E478" s="38">
        <v>56.804</v>
      </c>
      <c r="F478" s="38">
        <v>15</v>
      </c>
      <c r="G478" s="38"/>
    </row>
    <row r="479" spans="1:7" s="8" customFormat="1" ht="21" customHeight="1">
      <c r="A479" s="38">
        <v>18</v>
      </c>
      <c r="B479" s="38">
        <v>45130</v>
      </c>
      <c r="C479" s="8" t="s">
        <v>242</v>
      </c>
      <c r="D479" s="8" t="s">
        <v>105</v>
      </c>
      <c r="E479" s="38">
        <v>57.048</v>
      </c>
      <c r="F479" s="38">
        <v>15</v>
      </c>
      <c r="G479" s="38"/>
    </row>
    <row r="480" spans="1:7" s="8" customFormat="1" ht="21" customHeight="1">
      <c r="A480" s="38">
        <v>19</v>
      </c>
      <c r="B480" s="38">
        <v>45131</v>
      </c>
      <c r="C480" s="8" t="s">
        <v>867</v>
      </c>
      <c r="D480" s="8" t="s">
        <v>109</v>
      </c>
      <c r="E480" s="38">
        <v>55.538</v>
      </c>
      <c r="F480" s="38">
        <v>15</v>
      </c>
      <c r="G480" s="38"/>
    </row>
    <row r="481" spans="1:7" s="8" customFormat="1" ht="21" customHeight="1">
      <c r="A481" s="38">
        <v>20</v>
      </c>
      <c r="B481" s="38">
        <v>45132</v>
      </c>
      <c r="C481" s="8" t="s">
        <v>868</v>
      </c>
      <c r="D481" s="8" t="s">
        <v>81</v>
      </c>
      <c r="E481" s="38">
        <v>52.562</v>
      </c>
      <c r="F481" s="38">
        <v>15</v>
      </c>
      <c r="G481" s="38"/>
    </row>
    <row r="482" spans="1:7" s="8" customFormat="1" ht="21" customHeight="1">
      <c r="A482" s="38">
        <v>21</v>
      </c>
      <c r="B482" s="38">
        <v>45133</v>
      </c>
      <c r="C482" s="8" t="s">
        <v>869</v>
      </c>
      <c r="D482" s="8" t="s">
        <v>81</v>
      </c>
      <c r="E482" s="38">
        <v>56.14</v>
      </c>
      <c r="F482" s="38">
        <v>15</v>
      </c>
      <c r="G482" s="38"/>
    </row>
    <row r="483" spans="1:7" s="8" customFormat="1" ht="21" customHeight="1">
      <c r="A483" s="38">
        <v>22</v>
      </c>
      <c r="B483" s="38">
        <v>45134</v>
      </c>
      <c r="C483" s="8" t="s">
        <v>870</v>
      </c>
      <c r="D483" s="8" t="s">
        <v>83</v>
      </c>
      <c r="E483" s="38">
        <v>49.138</v>
      </c>
      <c r="F483" s="38">
        <v>15</v>
      </c>
      <c r="G483" s="38"/>
    </row>
    <row r="484" spans="1:7" s="8" customFormat="1" ht="21" customHeight="1">
      <c r="A484" s="38">
        <v>23</v>
      </c>
      <c r="B484" s="38">
        <v>45135</v>
      </c>
      <c r="C484" s="8" t="s">
        <v>871</v>
      </c>
      <c r="D484" s="8" t="s">
        <v>179</v>
      </c>
      <c r="E484" s="38">
        <v>54.854</v>
      </c>
      <c r="F484" s="38">
        <v>15</v>
      </c>
      <c r="G484" s="38"/>
    </row>
    <row r="485" spans="1:7" s="8" customFormat="1" ht="21" customHeight="1">
      <c r="A485" s="38">
        <v>24</v>
      </c>
      <c r="B485" s="38">
        <v>45136</v>
      </c>
      <c r="C485" s="8" t="s">
        <v>872</v>
      </c>
      <c r="D485" s="8" t="s">
        <v>81</v>
      </c>
      <c r="E485" s="38">
        <v>47.473</v>
      </c>
      <c r="F485" s="38">
        <v>15</v>
      </c>
      <c r="G485" s="38"/>
    </row>
    <row r="486" spans="1:7" s="8" customFormat="1" ht="21" customHeight="1">
      <c r="A486" s="38">
        <v>25</v>
      </c>
      <c r="B486" s="38">
        <v>45137</v>
      </c>
      <c r="C486" s="8" t="s">
        <v>873</v>
      </c>
      <c r="D486" s="8" t="s">
        <v>128</v>
      </c>
      <c r="E486" s="38">
        <v>56.582</v>
      </c>
      <c r="F486" s="38">
        <v>15</v>
      </c>
      <c r="G486" s="38"/>
    </row>
    <row r="487" spans="1:8" s="8" customFormat="1" ht="21" customHeight="1">
      <c r="A487" s="38"/>
      <c r="B487" s="38"/>
      <c r="E487" s="38"/>
      <c r="F487" s="38"/>
      <c r="G487" s="38"/>
      <c r="H487" s="8" t="s">
        <v>213</v>
      </c>
    </row>
    <row r="488" spans="1:7" s="8" customFormat="1" ht="21" customHeight="1">
      <c r="A488" s="38"/>
      <c r="B488" s="38"/>
      <c r="E488" s="38"/>
      <c r="F488" s="38"/>
      <c r="G488" s="38"/>
    </row>
    <row r="489" spans="1:7" s="8" customFormat="1" ht="21" customHeight="1">
      <c r="A489" s="38"/>
      <c r="B489" s="38"/>
      <c r="E489" s="38"/>
      <c r="F489" s="38"/>
      <c r="G489" s="38"/>
    </row>
    <row r="490" spans="1:7" s="8" customFormat="1" ht="21" customHeight="1">
      <c r="A490" s="38"/>
      <c r="B490" s="38"/>
      <c r="E490" s="38"/>
      <c r="F490" s="38"/>
      <c r="G490" s="38"/>
    </row>
    <row r="491" spans="1:7" s="8" customFormat="1" ht="21" customHeight="1">
      <c r="A491" s="38"/>
      <c r="B491" s="38"/>
      <c r="C491" s="8" t="s">
        <v>520</v>
      </c>
      <c r="E491" s="38"/>
      <c r="F491" s="38"/>
      <c r="G491" s="38"/>
    </row>
    <row r="492" spans="1:7" s="8" customFormat="1" ht="21" customHeight="1">
      <c r="A492" s="38"/>
      <c r="B492" s="38"/>
      <c r="C492" s="8" t="s">
        <v>521</v>
      </c>
      <c r="E492" s="38"/>
      <c r="F492" s="38"/>
      <c r="G492" s="38"/>
    </row>
    <row r="493" spans="1:7" s="8" customFormat="1" ht="21" customHeight="1">
      <c r="A493" s="38"/>
      <c r="B493" s="38"/>
      <c r="C493" s="8" t="s">
        <v>522</v>
      </c>
      <c r="E493" s="38"/>
      <c r="F493" s="38"/>
      <c r="G493" s="38"/>
    </row>
    <row r="494" spans="1:7" s="8" customFormat="1" ht="21" customHeight="1">
      <c r="A494" s="38"/>
      <c r="B494" s="38"/>
      <c r="E494" s="38"/>
      <c r="F494" s="38"/>
      <c r="G494" s="38"/>
    </row>
    <row r="495" spans="1:7" s="8" customFormat="1" ht="21" customHeight="1">
      <c r="A495" s="87" t="s">
        <v>455</v>
      </c>
      <c r="B495" s="87"/>
      <c r="C495" s="87"/>
      <c r="D495" s="87"/>
      <c r="E495" s="38"/>
      <c r="F495" s="38"/>
      <c r="G495" s="38"/>
    </row>
    <row r="496" spans="1:7" s="8" customFormat="1" ht="21" customHeight="1">
      <c r="A496" s="87" t="s">
        <v>498</v>
      </c>
      <c r="B496" s="87"/>
      <c r="C496" s="87"/>
      <c r="D496" s="87"/>
      <c r="E496" s="38"/>
      <c r="F496" s="38"/>
      <c r="G496" s="38"/>
    </row>
    <row r="497" spans="1:7" s="8" customFormat="1" ht="21" customHeight="1">
      <c r="A497" s="87" t="s">
        <v>456</v>
      </c>
      <c r="B497" s="87"/>
      <c r="C497" s="87"/>
      <c r="D497" s="87"/>
      <c r="E497" s="38"/>
      <c r="F497" s="38"/>
      <c r="G497" s="38"/>
    </row>
    <row r="498" spans="1:7" s="8" customFormat="1" ht="21" customHeight="1">
      <c r="A498" s="38"/>
      <c r="B498" s="38"/>
      <c r="E498" s="38"/>
      <c r="F498" s="38"/>
      <c r="G498" s="38"/>
    </row>
    <row r="499" spans="1:7" s="8" customFormat="1" ht="21" customHeight="1">
      <c r="A499" s="38" t="s">
        <v>429</v>
      </c>
      <c r="B499" s="38" t="s">
        <v>523</v>
      </c>
      <c r="C499" s="8" t="s">
        <v>431</v>
      </c>
      <c r="D499" s="8" t="s">
        <v>432</v>
      </c>
      <c r="E499" s="38" t="s">
        <v>433</v>
      </c>
      <c r="F499" s="38" t="s">
        <v>657</v>
      </c>
      <c r="G499" s="38" t="s">
        <v>658</v>
      </c>
    </row>
    <row r="500" spans="1:7" s="8" customFormat="1" ht="21" customHeight="1">
      <c r="A500" s="38">
        <v>1</v>
      </c>
      <c r="B500" s="38">
        <v>45138</v>
      </c>
      <c r="C500" s="33" t="s">
        <v>874</v>
      </c>
      <c r="D500" s="33" t="s">
        <v>95</v>
      </c>
      <c r="E500" s="38">
        <v>50.218</v>
      </c>
      <c r="F500" s="38">
        <v>16</v>
      </c>
      <c r="G500" s="38"/>
    </row>
    <row r="501" spans="1:7" s="27" customFormat="1" ht="21" customHeight="1">
      <c r="A501" s="43">
        <v>2</v>
      </c>
      <c r="B501" s="43">
        <v>45139</v>
      </c>
      <c r="C501" s="50" t="s">
        <v>875</v>
      </c>
      <c r="D501" s="50" t="s">
        <v>146</v>
      </c>
      <c r="E501" s="43">
        <v>51.207</v>
      </c>
      <c r="F501" s="43">
        <v>16</v>
      </c>
      <c r="G501" s="43"/>
    </row>
    <row r="502" spans="1:7" s="27" customFormat="1" ht="21" customHeight="1">
      <c r="A502" s="43">
        <v>3</v>
      </c>
      <c r="B502" s="43">
        <v>45140</v>
      </c>
      <c r="C502" s="50" t="s">
        <v>876</v>
      </c>
      <c r="D502" s="50" t="s">
        <v>87</v>
      </c>
      <c r="E502" s="43">
        <v>54.018</v>
      </c>
      <c r="F502" s="43">
        <v>16</v>
      </c>
      <c r="G502" s="43"/>
    </row>
    <row r="503" spans="1:7" s="27" customFormat="1" ht="21" customHeight="1">
      <c r="A503" s="43">
        <v>4</v>
      </c>
      <c r="B503" s="43">
        <v>45141</v>
      </c>
      <c r="C503" s="50" t="s">
        <v>879</v>
      </c>
      <c r="D503" s="50" t="s">
        <v>161</v>
      </c>
      <c r="E503" s="43">
        <v>49.086</v>
      </c>
      <c r="F503" s="43">
        <v>16</v>
      </c>
      <c r="G503" s="43"/>
    </row>
    <row r="504" spans="1:7" s="27" customFormat="1" ht="21" customHeight="1">
      <c r="A504" s="43">
        <v>5</v>
      </c>
      <c r="B504" s="43">
        <v>45142</v>
      </c>
      <c r="C504" s="50" t="s">
        <v>883</v>
      </c>
      <c r="D504" s="50" t="s">
        <v>172</v>
      </c>
      <c r="E504" s="43">
        <v>56.44</v>
      </c>
      <c r="F504" s="43">
        <v>16</v>
      </c>
      <c r="G504" s="43"/>
    </row>
    <row r="505" spans="1:7" s="27" customFormat="1" ht="21" customHeight="1">
      <c r="A505" s="43">
        <v>6</v>
      </c>
      <c r="B505" s="43">
        <v>45143</v>
      </c>
      <c r="C505" s="50" t="s">
        <v>909</v>
      </c>
      <c r="D505" s="50" t="s">
        <v>81</v>
      </c>
      <c r="E505" s="43">
        <v>57.428</v>
      </c>
      <c r="F505" s="43">
        <v>16</v>
      </c>
      <c r="G505" s="43"/>
    </row>
    <row r="506" spans="1:7" s="27" customFormat="1" ht="21" customHeight="1">
      <c r="A506" s="43">
        <v>7</v>
      </c>
      <c r="B506" s="43">
        <v>45144</v>
      </c>
      <c r="C506" s="50" t="s">
        <v>884</v>
      </c>
      <c r="D506" s="50" t="s">
        <v>85</v>
      </c>
      <c r="E506" s="43">
        <v>46.144000000000005</v>
      </c>
      <c r="F506" s="43">
        <v>16</v>
      </c>
      <c r="G506" s="43"/>
    </row>
    <row r="507" spans="1:7" s="27" customFormat="1" ht="21" customHeight="1">
      <c r="A507" s="43">
        <v>8</v>
      </c>
      <c r="B507" s="43">
        <v>45145</v>
      </c>
      <c r="C507" s="50" t="s">
        <v>885</v>
      </c>
      <c r="D507" s="50" t="s">
        <v>94</v>
      </c>
      <c r="E507" s="43">
        <v>55.264</v>
      </c>
      <c r="F507" s="43">
        <v>16</v>
      </c>
      <c r="G507" s="43"/>
    </row>
    <row r="508" spans="1:7" s="27" customFormat="1" ht="21" customHeight="1">
      <c r="A508" s="43">
        <v>9</v>
      </c>
      <c r="B508" s="43">
        <v>45146</v>
      </c>
      <c r="C508" s="50" t="s">
        <v>886</v>
      </c>
      <c r="D508" s="50" t="s">
        <v>162</v>
      </c>
      <c r="E508" s="43">
        <v>56.011</v>
      </c>
      <c r="F508" s="43">
        <v>16</v>
      </c>
      <c r="G508" s="43"/>
    </row>
    <row r="509" spans="1:7" s="27" customFormat="1" ht="21" customHeight="1">
      <c r="A509" s="43">
        <v>10</v>
      </c>
      <c r="B509" s="43">
        <v>45147</v>
      </c>
      <c r="C509" s="50" t="s">
        <v>887</v>
      </c>
      <c r="D509" s="50" t="s">
        <v>155</v>
      </c>
      <c r="E509" s="43">
        <v>47.23</v>
      </c>
      <c r="F509" s="43">
        <v>16</v>
      </c>
      <c r="G509" s="43"/>
    </row>
    <row r="510" spans="1:7" s="27" customFormat="1" ht="21" customHeight="1">
      <c r="A510" s="43">
        <v>11</v>
      </c>
      <c r="B510" s="43">
        <v>45148</v>
      </c>
      <c r="C510" s="50" t="s">
        <v>888</v>
      </c>
      <c r="D510" s="50" t="s">
        <v>142</v>
      </c>
      <c r="E510" s="43">
        <v>56.046</v>
      </c>
      <c r="F510" s="43">
        <v>16</v>
      </c>
      <c r="G510" s="43"/>
    </row>
    <row r="511" spans="1:7" s="27" customFormat="1" ht="19.5" customHeight="1">
      <c r="A511" s="43">
        <v>12</v>
      </c>
      <c r="B511" s="43">
        <v>45149</v>
      </c>
      <c r="C511" s="50" t="s">
        <v>889</v>
      </c>
      <c r="D511" s="50" t="s">
        <v>890</v>
      </c>
      <c r="E511" s="43">
        <v>55.432</v>
      </c>
      <c r="F511" s="43">
        <v>16</v>
      </c>
      <c r="G511" s="43"/>
    </row>
    <row r="512" spans="1:7" s="27" customFormat="1" ht="21" customHeight="1">
      <c r="A512" s="43">
        <v>13</v>
      </c>
      <c r="B512" s="43">
        <v>45150</v>
      </c>
      <c r="C512" s="50" t="s">
        <v>891</v>
      </c>
      <c r="D512" s="50" t="s">
        <v>111</v>
      </c>
      <c r="E512" s="43">
        <v>56.33</v>
      </c>
      <c r="F512" s="43">
        <v>16</v>
      </c>
      <c r="G512" s="43"/>
    </row>
    <row r="513" spans="1:7" s="8" customFormat="1" ht="21" customHeight="1">
      <c r="A513" s="38">
        <v>14</v>
      </c>
      <c r="B513" s="38">
        <v>45151</v>
      </c>
      <c r="C513" s="33" t="s">
        <v>914</v>
      </c>
      <c r="D513" s="33" t="s">
        <v>81</v>
      </c>
      <c r="E513" s="38">
        <v>57.335</v>
      </c>
      <c r="F513" s="38">
        <v>16</v>
      </c>
      <c r="G513" s="38"/>
    </row>
    <row r="514" spans="1:7" s="8" customFormat="1" ht="21" customHeight="1">
      <c r="A514" s="38">
        <v>15</v>
      </c>
      <c r="B514" s="38">
        <v>45152</v>
      </c>
      <c r="C514" s="33" t="s">
        <v>892</v>
      </c>
      <c r="D514" s="33" t="s">
        <v>81</v>
      </c>
      <c r="E514" s="38">
        <v>48.428</v>
      </c>
      <c r="F514" s="38">
        <v>16</v>
      </c>
      <c r="G514" s="38"/>
    </row>
    <row r="515" spans="1:7" s="8" customFormat="1" ht="21" customHeight="1">
      <c r="A515" s="38">
        <v>16</v>
      </c>
      <c r="B515" s="38">
        <v>45153</v>
      </c>
      <c r="C515" s="33" t="s">
        <v>893</v>
      </c>
      <c r="D515" s="33" t="s">
        <v>108</v>
      </c>
      <c r="E515" s="38">
        <v>56.338</v>
      </c>
      <c r="F515" s="38">
        <v>16</v>
      </c>
      <c r="G515" s="38"/>
    </row>
    <row r="516" spans="1:7" s="8" customFormat="1" ht="21" customHeight="1">
      <c r="A516" s="38">
        <v>17</v>
      </c>
      <c r="B516" s="38">
        <v>45154</v>
      </c>
      <c r="C516" s="33" t="s">
        <v>894</v>
      </c>
      <c r="D516" s="33" t="s">
        <v>83</v>
      </c>
      <c r="E516" s="38">
        <v>51.256</v>
      </c>
      <c r="F516" s="38">
        <v>16</v>
      </c>
      <c r="G516" s="38"/>
    </row>
    <row r="517" spans="1:7" s="8" customFormat="1" ht="21" customHeight="1">
      <c r="A517" s="38">
        <v>18</v>
      </c>
      <c r="B517" s="38">
        <v>45155</v>
      </c>
      <c r="C517" s="33" t="s">
        <v>895</v>
      </c>
      <c r="D517" s="33" t="s">
        <v>81</v>
      </c>
      <c r="E517" s="38">
        <v>56.6</v>
      </c>
      <c r="F517" s="38">
        <v>16</v>
      </c>
      <c r="G517" s="38"/>
    </row>
    <row r="518" spans="1:7" s="8" customFormat="1" ht="21" customHeight="1">
      <c r="A518" s="38">
        <v>19</v>
      </c>
      <c r="B518" s="38">
        <v>45156</v>
      </c>
      <c r="C518" s="33" t="s">
        <v>919</v>
      </c>
      <c r="D518" s="33" t="s">
        <v>89</v>
      </c>
      <c r="E518" s="38">
        <v>57.154</v>
      </c>
      <c r="F518" s="38">
        <v>16</v>
      </c>
      <c r="G518" s="38"/>
    </row>
    <row r="519" spans="1:7" s="8" customFormat="1" ht="21" customHeight="1">
      <c r="A519" s="38">
        <v>20</v>
      </c>
      <c r="B519" s="38">
        <v>45157</v>
      </c>
      <c r="C519" s="33" t="s">
        <v>896</v>
      </c>
      <c r="D519" s="33" t="s">
        <v>97</v>
      </c>
      <c r="E519" s="38">
        <v>53.142</v>
      </c>
      <c r="F519" s="38">
        <v>16</v>
      </c>
      <c r="G519" s="38"/>
    </row>
    <row r="520" spans="1:7" s="8" customFormat="1" ht="21" customHeight="1">
      <c r="A520" s="38">
        <v>21</v>
      </c>
      <c r="B520" s="38">
        <v>45158</v>
      </c>
      <c r="C520" s="33" t="s">
        <v>897</v>
      </c>
      <c r="D520" s="33" t="s">
        <v>161</v>
      </c>
      <c r="E520" s="38">
        <v>50.142</v>
      </c>
      <c r="F520" s="38">
        <v>16</v>
      </c>
      <c r="G520" s="38"/>
    </row>
    <row r="521" spans="1:7" s="8" customFormat="1" ht="21" customHeight="1">
      <c r="A521" s="38">
        <v>22</v>
      </c>
      <c r="B521" s="38">
        <v>45159</v>
      </c>
      <c r="C521" s="33" t="s">
        <v>898</v>
      </c>
      <c r="D521" s="33" t="s">
        <v>81</v>
      </c>
      <c r="E521" s="38">
        <v>56.415</v>
      </c>
      <c r="F521" s="38">
        <v>16</v>
      </c>
      <c r="G521" s="38"/>
    </row>
    <row r="522" spans="1:7" s="8" customFormat="1" ht="21" customHeight="1">
      <c r="A522" s="38">
        <v>23</v>
      </c>
      <c r="B522" s="38">
        <v>45160</v>
      </c>
      <c r="C522" s="33" t="s">
        <v>926</v>
      </c>
      <c r="D522" s="33" t="s">
        <v>81</v>
      </c>
      <c r="E522" s="38">
        <v>57.302</v>
      </c>
      <c r="F522" s="38">
        <v>16</v>
      </c>
      <c r="G522" s="38"/>
    </row>
    <row r="523" spans="1:7" s="8" customFormat="1" ht="21" customHeight="1">
      <c r="A523" s="38">
        <v>24</v>
      </c>
      <c r="B523" s="38">
        <v>45161</v>
      </c>
      <c r="C523" s="33" t="s">
        <v>899</v>
      </c>
      <c r="D523" s="33" t="s">
        <v>900</v>
      </c>
      <c r="E523" s="38">
        <v>49.454</v>
      </c>
      <c r="F523" s="38">
        <v>16</v>
      </c>
      <c r="G523" s="38"/>
    </row>
    <row r="524" spans="1:7" s="8" customFormat="1" ht="21" customHeight="1">
      <c r="A524" s="38">
        <v>25</v>
      </c>
      <c r="B524" s="38">
        <v>45162</v>
      </c>
      <c r="C524" s="33" t="s">
        <v>901</v>
      </c>
      <c r="D524" s="33" t="s">
        <v>902</v>
      </c>
      <c r="E524" s="38">
        <v>53.34</v>
      </c>
      <c r="F524" s="38">
        <v>16</v>
      </c>
      <c r="G524" s="38"/>
    </row>
    <row r="525" spans="1:8" s="8" customFormat="1" ht="21" customHeight="1">
      <c r="A525" s="38"/>
      <c r="B525" s="38"/>
      <c r="E525" s="38"/>
      <c r="F525" s="38"/>
      <c r="G525" s="38"/>
      <c r="H525" s="8" t="s">
        <v>211</v>
      </c>
    </row>
    <row r="526" spans="1:7" s="8" customFormat="1" ht="21" customHeight="1">
      <c r="A526" s="38"/>
      <c r="B526" s="38"/>
      <c r="E526" s="38"/>
      <c r="F526" s="38"/>
      <c r="G526" s="38"/>
    </row>
    <row r="527" spans="1:7" s="8" customFormat="1" ht="21" customHeight="1">
      <c r="A527" s="38"/>
      <c r="B527" s="38"/>
      <c r="E527" s="38"/>
      <c r="F527" s="38"/>
      <c r="G527" s="38"/>
    </row>
    <row r="528" spans="1:7" s="8" customFormat="1" ht="21" customHeight="1">
      <c r="A528" s="38"/>
      <c r="B528" s="38"/>
      <c r="E528" s="38"/>
      <c r="F528" s="38"/>
      <c r="G528" s="38"/>
    </row>
    <row r="529" spans="1:7" s="8" customFormat="1" ht="21" customHeight="1">
      <c r="A529" s="38"/>
      <c r="B529" s="38"/>
      <c r="C529" s="8" t="s">
        <v>520</v>
      </c>
      <c r="E529" s="38"/>
      <c r="F529" s="38"/>
      <c r="G529" s="38"/>
    </row>
    <row r="530" spans="1:7" s="8" customFormat="1" ht="21" customHeight="1">
      <c r="A530" s="38"/>
      <c r="B530" s="38"/>
      <c r="C530" s="8" t="s">
        <v>521</v>
      </c>
      <c r="E530" s="38"/>
      <c r="F530" s="38"/>
      <c r="G530" s="38"/>
    </row>
    <row r="531" spans="1:7" s="8" customFormat="1" ht="21" customHeight="1">
      <c r="A531" s="38"/>
      <c r="B531" s="38"/>
      <c r="C531" s="8" t="s">
        <v>522</v>
      </c>
      <c r="E531" s="38"/>
      <c r="F531" s="38"/>
      <c r="G531" s="38"/>
    </row>
    <row r="532" spans="1:7" s="8" customFormat="1" ht="21" customHeight="1">
      <c r="A532" s="38"/>
      <c r="B532" s="38"/>
      <c r="E532" s="38"/>
      <c r="F532" s="38"/>
      <c r="G532" s="38"/>
    </row>
    <row r="533" spans="1:7" s="8" customFormat="1" ht="21" customHeight="1">
      <c r="A533" s="87" t="s">
        <v>455</v>
      </c>
      <c r="B533" s="87"/>
      <c r="C533" s="87"/>
      <c r="D533" s="87"/>
      <c r="E533" s="38"/>
      <c r="F533" s="38"/>
      <c r="G533" s="38"/>
    </row>
    <row r="534" spans="1:7" s="8" customFormat="1" ht="21" customHeight="1">
      <c r="A534" s="87" t="s">
        <v>499</v>
      </c>
      <c r="B534" s="87"/>
      <c r="C534" s="87"/>
      <c r="D534" s="87"/>
      <c r="E534" s="38"/>
      <c r="F534" s="38"/>
      <c r="G534" s="38"/>
    </row>
    <row r="535" spans="1:7" s="8" customFormat="1" ht="21" customHeight="1">
      <c r="A535" s="87" t="s">
        <v>456</v>
      </c>
      <c r="B535" s="87"/>
      <c r="C535" s="87"/>
      <c r="D535" s="87"/>
      <c r="E535" s="38"/>
      <c r="F535" s="38"/>
      <c r="G535" s="38"/>
    </row>
    <row r="536" spans="1:7" s="8" customFormat="1" ht="21" customHeight="1">
      <c r="A536" s="38"/>
      <c r="B536" s="38"/>
      <c r="E536" s="38"/>
      <c r="F536" s="38"/>
      <c r="G536" s="38"/>
    </row>
    <row r="537" spans="1:7" s="8" customFormat="1" ht="21" customHeight="1">
      <c r="A537" s="38" t="s">
        <v>429</v>
      </c>
      <c r="B537" s="38" t="s">
        <v>523</v>
      </c>
      <c r="C537" s="8" t="s">
        <v>431</v>
      </c>
      <c r="D537" s="8" t="s">
        <v>432</v>
      </c>
      <c r="E537" s="38" t="s">
        <v>433</v>
      </c>
      <c r="F537" s="38" t="s">
        <v>657</v>
      </c>
      <c r="G537" s="38" t="s">
        <v>658</v>
      </c>
    </row>
    <row r="538" spans="1:7" s="8" customFormat="1" ht="21" customHeight="1">
      <c r="A538" s="38">
        <v>1</v>
      </c>
      <c r="B538" s="38">
        <v>45013</v>
      </c>
      <c r="C538" s="8" t="s">
        <v>711</v>
      </c>
      <c r="D538" s="8" t="s">
        <v>108</v>
      </c>
      <c r="E538" s="38">
        <v>58.744</v>
      </c>
      <c r="F538" s="38">
        <v>11</v>
      </c>
      <c r="G538" s="38"/>
    </row>
    <row r="539" spans="1:7" s="8" customFormat="1" ht="21" customHeight="1">
      <c r="A539" s="38">
        <v>2</v>
      </c>
      <c r="B539" s="38">
        <v>45014</v>
      </c>
      <c r="C539" s="8" t="s">
        <v>712</v>
      </c>
      <c r="D539" s="8" t="s">
        <v>120</v>
      </c>
      <c r="E539" s="38">
        <v>59.44</v>
      </c>
      <c r="F539" s="38">
        <v>11</v>
      </c>
      <c r="G539" s="38"/>
    </row>
    <row r="540" spans="1:7" s="8" customFormat="1" ht="21" customHeight="1">
      <c r="A540" s="38">
        <v>3</v>
      </c>
      <c r="B540" s="38">
        <v>45015</v>
      </c>
      <c r="C540" s="8" t="s">
        <v>713</v>
      </c>
      <c r="D540" s="8" t="s">
        <v>176</v>
      </c>
      <c r="E540" s="38">
        <v>63.942</v>
      </c>
      <c r="F540" s="38">
        <v>11</v>
      </c>
      <c r="G540" s="38"/>
    </row>
    <row r="541" spans="1:7" s="8" customFormat="1" ht="21" customHeight="1">
      <c r="A541" s="38">
        <v>4</v>
      </c>
      <c r="B541" s="38">
        <v>45016</v>
      </c>
      <c r="C541" s="8" t="s">
        <v>714</v>
      </c>
      <c r="D541" s="8" t="s">
        <v>85</v>
      </c>
      <c r="E541" s="38">
        <v>58.243</v>
      </c>
      <c r="F541" s="38">
        <v>11</v>
      </c>
      <c r="G541" s="38"/>
    </row>
    <row r="542" spans="1:7" s="8" customFormat="1" ht="21" customHeight="1">
      <c r="A542" s="38">
        <v>5</v>
      </c>
      <c r="B542" s="38">
        <v>45017</v>
      </c>
      <c r="C542" s="8" t="s">
        <v>715</v>
      </c>
      <c r="D542" s="8" t="s">
        <v>81</v>
      </c>
      <c r="E542" s="38">
        <v>64.134</v>
      </c>
      <c r="F542" s="38">
        <v>11</v>
      </c>
      <c r="G542" s="38"/>
    </row>
    <row r="543" spans="1:7" s="8" customFormat="1" ht="21" customHeight="1">
      <c r="A543" s="38">
        <v>6</v>
      </c>
      <c r="B543" s="38">
        <v>45018</v>
      </c>
      <c r="C543" s="8" t="s">
        <v>716</v>
      </c>
      <c r="D543" s="8" t="s">
        <v>717</v>
      </c>
      <c r="E543" s="38">
        <v>57.642</v>
      </c>
      <c r="F543" s="38">
        <v>11</v>
      </c>
      <c r="G543" s="38"/>
    </row>
    <row r="544" spans="1:7" s="8" customFormat="1" ht="21" customHeight="1">
      <c r="A544" s="38">
        <v>7</v>
      </c>
      <c r="B544" s="38">
        <v>45019</v>
      </c>
      <c r="C544" s="8" t="s">
        <v>718</v>
      </c>
      <c r="D544" s="8" t="s">
        <v>719</v>
      </c>
      <c r="E544" s="38">
        <v>63.449</v>
      </c>
      <c r="F544" s="38">
        <v>11</v>
      </c>
      <c r="G544" s="38"/>
    </row>
    <row r="545" spans="1:7" s="8" customFormat="1" ht="21" customHeight="1">
      <c r="A545" s="38">
        <v>8</v>
      </c>
      <c r="B545" s="38">
        <v>45020</v>
      </c>
      <c r="C545" s="8" t="s">
        <v>720</v>
      </c>
      <c r="D545" s="8" t="s">
        <v>124</v>
      </c>
      <c r="E545" s="38">
        <v>59.27</v>
      </c>
      <c r="F545" s="38">
        <v>11</v>
      </c>
      <c r="G545" s="38"/>
    </row>
    <row r="546" spans="1:7" s="8" customFormat="1" ht="21" customHeight="1">
      <c r="A546" s="38">
        <v>9</v>
      </c>
      <c r="B546" s="38">
        <v>45021</v>
      </c>
      <c r="C546" s="8" t="s">
        <v>721</v>
      </c>
      <c r="D546" s="8" t="s">
        <v>120</v>
      </c>
      <c r="E546" s="38">
        <v>58.66</v>
      </c>
      <c r="F546" s="38">
        <v>11</v>
      </c>
      <c r="G546" s="38"/>
    </row>
    <row r="547" spans="1:7" s="8" customFormat="1" ht="21" customHeight="1">
      <c r="A547" s="38">
        <v>10</v>
      </c>
      <c r="B547" s="38">
        <v>45022</v>
      </c>
      <c r="C547" s="8" t="s">
        <v>722</v>
      </c>
      <c r="D547" s="8" t="s">
        <v>81</v>
      </c>
      <c r="E547" s="38">
        <v>66.235</v>
      </c>
      <c r="F547" s="38">
        <v>11</v>
      </c>
      <c r="G547" s="38"/>
    </row>
    <row r="548" spans="1:7" s="8" customFormat="1" ht="21" customHeight="1">
      <c r="A548" s="38">
        <v>11</v>
      </c>
      <c r="B548" s="38">
        <v>45023</v>
      </c>
      <c r="C548" s="8" t="s">
        <v>723</v>
      </c>
      <c r="D548" s="8" t="s">
        <v>166</v>
      </c>
      <c r="E548" s="38">
        <v>63.297</v>
      </c>
      <c r="F548" s="38">
        <v>11</v>
      </c>
      <c r="G548" s="38"/>
    </row>
    <row r="549" spans="1:7" s="8" customFormat="1" ht="21" customHeight="1">
      <c r="A549" s="38">
        <v>12</v>
      </c>
      <c r="B549" s="38">
        <v>45024</v>
      </c>
      <c r="C549" s="8" t="s">
        <v>724</v>
      </c>
      <c r="D549" s="8" t="s">
        <v>168</v>
      </c>
      <c r="E549" s="38">
        <v>60.847</v>
      </c>
      <c r="F549" s="38">
        <v>11</v>
      </c>
      <c r="G549" s="38"/>
    </row>
    <row r="550" spans="1:7" s="27" customFormat="1" ht="21" customHeight="1">
      <c r="A550" s="43">
        <v>13</v>
      </c>
      <c r="B550" s="43">
        <v>45025</v>
      </c>
      <c r="C550" s="50" t="s">
        <v>725</v>
      </c>
      <c r="D550" s="50" t="s">
        <v>87</v>
      </c>
      <c r="E550" s="43">
        <v>71.348</v>
      </c>
      <c r="F550" s="43">
        <v>11</v>
      </c>
      <c r="G550" s="43"/>
    </row>
    <row r="551" spans="1:7" s="8" customFormat="1" ht="21" customHeight="1">
      <c r="A551" s="38">
        <v>14</v>
      </c>
      <c r="B551" s="38">
        <v>45026</v>
      </c>
      <c r="C551" s="8" t="s">
        <v>726</v>
      </c>
      <c r="D551" s="8" t="s">
        <v>106</v>
      </c>
      <c r="E551" s="38">
        <v>57.529</v>
      </c>
      <c r="F551" s="38">
        <v>11</v>
      </c>
      <c r="G551" s="38"/>
    </row>
    <row r="552" spans="1:7" s="8" customFormat="1" ht="21" customHeight="1">
      <c r="A552" s="38">
        <v>15</v>
      </c>
      <c r="B552" s="38">
        <v>45027</v>
      </c>
      <c r="C552" s="8" t="s">
        <v>239</v>
      </c>
      <c r="D552" s="8" t="s">
        <v>85</v>
      </c>
      <c r="E552" s="38">
        <v>60.12</v>
      </c>
      <c r="F552" s="38">
        <v>11</v>
      </c>
      <c r="G552" s="38"/>
    </row>
    <row r="553" spans="1:7" s="8" customFormat="1" ht="21" customHeight="1">
      <c r="A553" s="38">
        <v>16</v>
      </c>
      <c r="B553" s="38">
        <v>45028</v>
      </c>
      <c r="C553" s="8" t="s">
        <v>727</v>
      </c>
      <c r="D553" s="8" t="s">
        <v>81</v>
      </c>
      <c r="E553" s="38">
        <v>65.572</v>
      </c>
      <c r="F553" s="38">
        <v>11</v>
      </c>
      <c r="G553" s="38"/>
    </row>
    <row r="554" spans="1:7" s="8" customFormat="1" ht="21" customHeight="1">
      <c r="A554" s="38">
        <v>17</v>
      </c>
      <c r="B554" s="38">
        <v>45029</v>
      </c>
      <c r="C554" s="8" t="s">
        <v>728</v>
      </c>
      <c r="D554" s="8" t="s">
        <v>89</v>
      </c>
      <c r="E554" s="38">
        <v>59.564</v>
      </c>
      <c r="F554" s="38">
        <v>11</v>
      </c>
      <c r="G554" s="38"/>
    </row>
    <row r="555" spans="1:7" s="8" customFormat="1" ht="21" customHeight="1">
      <c r="A555" s="38">
        <v>18</v>
      </c>
      <c r="B555" s="38">
        <v>45030</v>
      </c>
      <c r="C555" s="8" t="s">
        <v>729</v>
      </c>
      <c r="D555" s="8" t="s">
        <v>118</v>
      </c>
      <c r="E555" s="38">
        <v>58.48</v>
      </c>
      <c r="F555" s="38">
        <v>11</v>
      </c>
      <c r="G555" s="38"/>
    </row>
    <row r="556" spans="1:7" s="8" customFormat="1" ht="21" customHeight="1">
      <c r="A556" s="38">
        <v>19</v>
      </c>
      <c r="B556" s="38">
        <v>45031</v>
      </c>
      <c r="C556" s="8" t="s">
        <v>730</v>
      </c>
      <c r="D556" s="8" t="s">
        <v>89</v>
      </c>
      <c r="E556" s="38">
        <v>57.67</v>
      </c>
      <c r="F556" s="38">
        <v>11</v>
      </c>
      <c r="G556" s="38"/>
    </row>
    <row r="557" spans="1:7" s="8" customFormat="1" ht="21" customHeight="1">
      <c r="A557" s="38">
        <v>20</v>
      </c>
      <c r="B557" s="38">
        <v>45032</v>
      </c>
      <c r="C557" s="8" t="s">
        <v>731</v>
      </c>
      <c r="D557" s="8" t="s">
        <v>87</v>
      </c>
      <c r="E557" s="38">
        <v>60.975</v>
      </c>
      <c r="F557" s="38">
        <v>11</v>
      </c>
      <c r="G557" s="38"/>
    </row>
    <row r="558" spans="1:7" s="8" customFormat="1" ht="21" customHeight="1">
      <c r="A558" s="38">
        <v>21</v>
      </c>
      <c r="B558" s="38">
        <v>45033</v>
      </c>
      <c r="C558" s="8" t="s">
        <v>732</v>
      </c>
      <c r="D558" s="8" t="s">
        <v>85</v>
      </c>
      <c r="E558" s="38">
        <v>61.286</v>
      </c>
      <c r="F558" s="38">
        <v>11</v>
      </c>
      <c r="G558" s="38"/>
    </row>
    <row r="559" spans="1:7" s="8" customFormat="1" ht="21" customHeight="1">
      <c r="A559" s="38">
        <v>22</v>
      </c>
      <c r="B559" s="38">
        <v>45034</v>
      </c>
      <c r="C559" s="8" t="s">
        <v>733</v>
      </c>
      <c r="D559" s="8" t="s">
        <v>86</v>
      </c>
      <c r="E559" s="38">
        <v>61.829</v>
      </c>
      <c r="F559" s="38">
        <v>11</v>
      </c>
      <c r="G559" s="38"/>
    </row>
    <row r="560" spans="1:7" s="8" customFormat="1" ht="21" customHeight="1">
      <c r="A560" s="38">
        <v>23</v>
      </c>
      <c r="B560" s="38">
        <v>45035</v>
      </c>
      <c r="C560" s="8" t="s">
        <v>734</v>
      </c>
      <c r="D560" s="8" t="s">
        <v>83</v>
      </c>
      <c r="E560" s="38">
        <v>58.808</v>
      </c>
      <c r="F560" s="38">
        <v>11</v>
      </c>
      <c r="G560" s="38"/>
    </row>
    <row r="561" spans="1:7" s="8" customFormat="1" ht="21" customHeight="1">
      <c r="A561" s="38">
        <v>24</v>
      </c>
      <c r="B561" s="38">
        <v>45036</v>
      </c>
      <c r="C561" s="8" t="s">
        <v>735</v>
      </c>
      <c r="D561" s="8" t="s">
        <v>106</v>
      </c>
      <c r="E561" s="38">
        <v>60.743</v>
      </c>
      <c r="F561" s="38">
        <v>11</v>
      </c>
      <c r="G561" s="38"/>
    </row>
    <row r="562" spans="1:7" s="8" customFormat="1" ht="21" customHeight="1">
      <c r="A562" s="38">
        <v>25</v>
      </c>
      <c r="B562" s="38">
        <v>45037</v>
      </c>
      <c r="C562" s="8" t="s">
        <v>736</v>
      </c>
      <c r="D562" s="8" t="s">
        <v>96</v>
      </c>
      <c r="E562" s="38">
        <v>57.747</v>
      </c>
      <c r="F562" s="38">
        <v>11</v>
      </c>
      <c r="G562" s="38"/>
    </row>
    <row r="563" spans="1:8" s="8" customFormat="1" ht="21" customHeight="1">
      <c r="A563" s="38"/>
      <c r="B563" s="38"/>
      <c r="E563" s="38"/>
      <c r="F563" s="38"/>
      <c r="G563" s="38"/>
      <c r="H563" s="8" t="s">
        <v>214</v>
      </c>
    </row>
    <row r="564" spans="1:7" s="8" customFormat="1" ht="21" customHeight="1">
      <c r="A564" s="38"/>
      <c r="B564" s="38"/>
      <c r="E564" s="38"/>
      <c r="F564" s="38"/>
      <c r="G564" s="38"/>
    </row>
    <row r="565" spans="1:7" s="8" customFormat="1" ht="21" customHeight="1">
      <c r="A565" s="38"/>
      <c r="B565" s="38"/>
      <c r="E565" s="38"/>
      <c r="F565" s="38"/>
      <c r="G565" s="38"/>
    </row>
    <row r="566" spans="1:7" s="8" customFormat="1" ht="21" customHeight="1">
      <c r="A566" s="38"/>
      <c r="B566" s="38"/>
      <c r="E566" s="38"/>
      <c r="F566" s="38"/>
      <c r="G566" s="38"/>
    </row>
    <row r="567" spans="1:7" s="8" customFormat="1" ht="21" customHeight="1">
      <c r="A567" s="38"/>
      <c r="B567" s="38"/>
      <c r="C567" s="8" t="s">
        <v>520</v>
      </c>
      <c r="E567" s="38"/>
      <c r="F567" s="38"/>
      <c r="G567" s="38"/>
    </row>
    <row r="568" spans="1:7" s="8" customFormat="1" ht="21" customHeight="1">
      <c r="A568" s="38"/>
      <c r="B568" s="38"/>
      <c r="C568" s="8" t="s">
        <v>521</v>
      </c>
      <c r="E568" s="38"/>
      <c r="F568" s="38"/>
      <c r="G568" s="38"/>
    </row>
    <row r="569" spans="1:7" s="8" customFormat="1" ht="21" customHeight="1">
      <c r="A569" s="38"/>
      <c r="B569" s="38"/>
      <c r="C569" s="8" t="s">
        <v>522</v>
      </c>
      <c r="E569" s="38"/>
      <c r="F569" s="38"/>
      <c r="G569" s="38"/>
    </row>
    <row r="570" spans="1:7" s="8" customFormat="1" ht="21" customHeight="1">
      <c r="A570" s="38"/>
      <c r="B570" s="38"/>
      <c r="E570" s="38"/>
      <c r="F570" s="38"/>
      <c r="G570" s="38"/>
    </row>
    <row r="571" spans="1:7" s="8" customFormat="1" ht="21" customHeight="1">
      <c r="A571" s="87" t="s">
        <v>455</v>
      </c>
      <c r="B571" s="87"/>
      <c r="C571" s="87"/>
      <c r="D571" s="87"/>
      <c r="E571" s="38"/>
      <c r="F571" s="38"/>
      <c r="G571" s="38"/>
    </row>
    <row r="572" spans="1:7" s="8" customFormat="1" ht="21" customHeight="1">
      <c r="A572" s="87" t="s">
        <v>500</v>
      </c>
      <c r="B572" s="87"/>
      <c r="C572" s="87"/>
      <c r="D572" s="87"/>
      <c r="E572" s="38"/>
      <c r="F572" s="38"/>
      <c r="G572" s="38"/>
    </row>
    <row r="573" spans="1:7" s="8" customFormat="1" ht="21" customHeight="1">
      <c r="A573" s="87" t="s">
        <v>456</v>
      </c>
      <c r="B573" s="87"/>
      <c r="C573" s="87"/>
      <c r="D573" s="87"/>
      <c r="E573" s="38"/>
      <c r="F573" s="38"/>
      <c r="G573" s="38"/>
    </row>
    <row r="574" spans="1:7" s="8" customFormat="1" ht="21" customHeight="1">
      <c r="A574" s="38"/>
      <c r="B574" s="38"/>
      <c r="E574" s="38"/>
      <c r="F574" s="38"/>
      <c r="G574" s="38"/>
    </row>
    <row r="575" spans="1:7" s="8" customFormat="1" ht="21" customHeight="1">
      <c r="A575" s="38" t="s">
        <v>429</v>
      </c>
      <c r="B575" s="38" t="s">
        <v>523</v>
      </c>
      <c r="C575" s="8" t="s">
        <v>431</v>
      </c>
      <c r="D575" s="8" t="s">
        <v>432</v>
      </c>
      <c r="E575" s="38" t="s">
        <v>433</v>
      </c>
      <c r="F575" s="38" t="s">
        <v>657</v>
      </c>
      <c r="G575" s="38" t="s">
        <v>658</v>
      </c>
    </row>
    <row r="576" spans="1:7" s="8" customFormat="1" ht="21" customHeight="1">
      <c r="A576" s="38">
        <v>1</v>
      </c>
      <c r="B576" s="38">
        <v>45038</v>
      </c>
      <c r="C576" s="8" t="s">
        <v>737</v>
      </c>
      <c r="D576" s="8" t="s">
        <v>85</v>
      </c>
      <c r="E576" s="38">
        <v>60.052</v>
      </c>
      <c r="F576" s="38">
        <v>12</v>
      </c>
      <c r="G576" s="38"/>
    </row>
    <row r="577" spans="1:7" s="8" customFormat="1" ht="21" customHeight="1">
      <c r="A577" s="38">
        <v>2</v>
      </c>
      <c r="B577" s="38">
        <v>45039</v>
      </c>
      <c r="C577" s="8" t="s">
        <v>738</v>
      </c>
      <c r="D577" s="8" t="s">
        <v>739</v>
      </c>
      <c r="E577" s="38">
        <v>58.883</v>
      </c>
      <c r="F577" s="38">
        <v>12</v>
      </c>
      <c r="G577" s="38"/>
    </row>
    <row r="578" spans="1:7" s="8" customFormat="1" ht="21" customHeight="1">
      <c r="A578" s="38">
        <v>3</v>
      </c>
      <c r="B578" s="38">
        <v>45040</v>
      </c>
      <c r="C578" s="8" t="s">
        <v>740</v>
      </c>
      <c r="D578" s="8" t="s">
        <v>164</v>
      </c>
      <c r="E578" s="38">
        <v>67.92</v>
      </c>
      <c r="F578" s="38">
        <v>12</v>
      </c>
      <c r="G578" s="38"/>
    </row>
    <row r="579" spans="1:7" s="8" customFormat="1" ht="21" customHeight="1">
      <c r="A579" s="38">
        <v>4</v>
      </c>
      <c r="B579" s="38">
        <v>45041</v>
      </c>
      <c r="C579" s="8" t="s">
        <v>741</v>
      </c>
      <c r="D579" s="8" t="s">
        <v>83</v>
      </c>
      <c r="E579" s="38">
        <v>62.403</v>
      </c>
      <c r="F579" s="38">
        <v>12</v>
      </c>
      <c r="G579" s="38"/>
    </row>
    <row r="580" spans="1:7" s="8" customFormat="1" ht="21" customHeight="1">
      <c r="A580" s="38">
        <v>5</v>
      </c>
      <c r="B580" s="38">
        <v>45042</v>
      </c>
      <c r="C580" s="8" t="s">
        <v>742</v>
      </c>
      <c r="D580" s="8" t="s">
        <v>743</v>
      </c>
      <c r="E580" s="38">
        <v>58.141</v>
      </c>
      <c r="F580" s="38">
        <v>12</v>
      </c>
      <c r="G580" s="38"/>
    </row>
    <row r="581" spans="1:7" s="8" customFormat="1" ht="21" customHeight="1">
      <c r="A581" s="38">
        <v>6</v>
      </c>
      <c r="B581" s="38">
        <v>45043</v>
      </c>
      <c r="C581" s="8" t="s">
        <v>744</v>
      </c>
      <c r="D581" s="8" t="s">
        <v>81</v>
      </c>
      <c r="E581" s="38">
        <v>61.031</v>
      </c>
      <c r="F581" s="38">
        <v>12</v>
      </c>
      <c r="G581" s="38"/>
    </row>
    <row r="582" spans="1:7" s="8" customFormat="1" ht="21" customHeight="1">
      <c r="A582" s="38">
        <v>7</v>
      </c>
      <c r="B582" s="38">
        <v>45044</v>
      </c>
      <c r="C582" s="8" t="s">
        <v>745</v>
      </c>
      <c r="D582" s="8" t="s">
        <v>85</v>
      </c>
      <c r="E582" s="38">
        <v>62.053</v>
      </c>
      <c r="F582" s="38">
        <v>12</v>
      </c>
      <c r="G582" s="38"/>
    </row>
    <row r="583" spans="1:7" s="8" customFormat="1" ht="21" customHeight="1">
      <c r="A583" s="38">
        <v>8</v>
      </c>
      <c r="B583" s="38">
        <v>45045</v>
      </c>
      <c r="C583" s="8" t="s">
        <v>746</v>
      </c>
      <c r="D583" s="8" t="s">
        <v>81</v>
      </c>
      <c r="E583" s="38">
        <v>65.324</v>
      </c>
      <c r="F583" s="38">
        <v>12</v>
      </c>
      <c r="G583" s="38"/>
    </row>
    <row r="584" spans="1:7" s="8" customFormat="1" ht="21" customHeight="1">
      <c r="A584" s="38">
        <v>9</v>
      </c>
      <c r="B584" s="38">
        <v>45046</v>
      </c>
      <c r="C584" s="8" t="s">
        <v>747</v>
      </c>
      <c r="D584" s="8" t="s">
        <v>81</v>
      </c>
      <c r="E584" s="38">
        <v>58.308</v>
      </c>
      <c r="F584" s="38">
        <v>12</v>
      </c>
      <c r="G584" s="38"/>
    </row>
    <row r="585" spans="1:7" s="8" customFormat="1" ht="21" customHeight="1">
      <c r="A585" s="38">
        <v>10</v>
      </c>
      <c r="B585" s="38">
        <v>45047</v>
      </c>
      <c r="C585" s="8" t="s">
        <v>748</v>
      </c>
      <c r="D585" s="8" t="s">
        <v>178</v>
      </c>
      <c r="E585" s="38">
        <v>58.92</v>
      </c>
      <c r="F585" s="38">
        <v>12</v>
      </c>
      <c r="G585" s="38"/>
    </row>
    <row r="586" spans="1:7" s="8" customFormat="1" ht="21" customHeight="1">
      <c r="A586" s="38">
        <v>11</v>
      </c>
      <c r="B586" s="38">
        <v>45048</v>
      </c>
      <c r="C586" s="8" t="s">
        <v>749</v>
      </c>
      <c r="D586" s="8" t="s">
        <v>94</v>
      </c>
      <c r="E586" s="38">
        <v>58.054</v>
      </c>
      <c r="F586" s="38">
        <v>12</v>
      </c>
      <c r="G586" s="38"/>
    </row>
    <row r="587" spans="1:7" s="8" customFormat="1" ht="21" customHeight="1">
      <c r="A587" s="38">
        <v>12</v>
      </c>
      <c r="B587" s="38">
        <v>45049</v>
      </c>
      <c r="C587" s="8" t="s">
        <v>750</v>
      </c>
      <c r="D587" s="8" t="s">
        <v>87</v>
      </c>
      <c r="E587" s="38">
        <v>62.478</v>
      </c>
      <c r="F587" s="38">
        <v>12</v>
      </c>
      <c r="G587" s="38"/>
    </row>
    <row r="588" spans="1:7" s="27" customFormat="1" ht="21" customHeight="1">
      <c r="A588" s="43">
        <v>13</v>
      </c>
      <c r="B588" s="43">
        <v>45050</v>
      </c>
      <c r="C588" s="50" t="s">
        <v>751</v>
      </c>
      <c r="D588" s="50" t="s">
        <v>111</v>
      </c>
      <c r="E588" s="43">
        <v>61.158</v>
      </c>
      <c r="F588" s="43">
        <v>12</v>
      </c>
      <c r="G588" s="43"/>
    </row>
    <row r="589" spans="1:7" s="8" customFormat="1" ht="21" customHeight="1">
      <c r="A589" s="38">
        <v>14</v>
      </c>
      <c r="B589" s="38">
        <v>45051</v>
      </c>
      <c r="C589" s="8" t="s">
        <v>752</v>
      </c>
      <c r="D589" s="8" t="s">
        <v>85</v>
      </c>
      <c r="E589" s="38">
        <v>60.49</v>
      </c>
      <c r="F589" s="38">
        <v>12</v>
      </c>
      <c r="G589" s="38"/>
    </row>
    <row r="590" spans="1:7" s="8" customFormat="1" ht="21" customHeight="1">
      <c r="A590" s="38">
        <v>15</v>
      </c>
      <c r="B590" s="38">
        <v>45052</v>
      </c>
      <c r="C590" s="8" t="s">
        <v>753</v>
      </c>
      <c r="D590" s="8" t="s">
        <v>89</v>
      </c>
      <c r="E590" s="38">
        <v>64.631</v>
      </c>
      <c r="F590" s="38">
        <v>12</v>
      </c>
      <c r="G590" s="38"/>
    </row>
    <row r="591" spans="1:7" s="8" customFormat="1" ht="21" customHeight="1">
      <c r="A591" s="38">
        <v>16</v>
      </c>
      <c r="B591" s="38">
        <v>45053</v>
      </c>
      <c r="C591" s="8" t="s">
        <v>754</v>
      </c>
      <c r="D591" s="8" t="s">
        <v>96</v>
      </c>
      <c r="E591" s="38">
        <v>58.382</v>
      </c>
      <c r="F591" s="38">
        <v>12</v>
      </c>
      <c r="G591" s="38"/>
    </row>
    <row r="592" spans="1:7" s="8" customFormat="1" ht="21" customHeight="1">
      <c r="A592" s="38">
        <v>17</v>
      </c>
      <c r="B592" s="38">
        <v>45054</v>
      </c>
      <c r="C592" s="8" t="s">
        <v>755</v>
      </c>
      <c r="D592" s="8" t="s">
        <v>81</v>
      </c>
      <c r="E592" s="38">
        <v>60.335</v>
      </c>
      <c r="F592" s="38">
        <v>12</v>
      </c>
      <c r="G592" s="38"/>
    </row>
    <row r="593" spans="1:7" s="8" customFormat="1" ht="21" customHeight="1">
      <c r="A593" s="38">
        <v>18</v>
      </c>
      <c r="B593" s="38">
        <v>45055</v>
      </c>
      <c r="C593" s="8" t="s">
        <v>756</v>
      </c>
      <c r="D593" s="8" t="s">
        <v>87</v>
      </c>
      <c r="E593" s="38">
        <v>61.115</v>
      </c>
      <c r="F593" s="38">
        <v>12</v>
      </c>
      <c r="G593" s="38"/>
    </row>
    <row r="594" spans="1:7" s="8" customFormat="1" ht="21" customHeight="1">
      <c r="A594" s="38">
        <v>19</v>
      </c>
      <c r="B594" s="38">
        <v>45056</v>
      </c>
      <c r="C594" s="8" t="s">
        <v>757</v>
      </c>
      <c r="D594" s="8" t="s">
        <v>126</v>
      </c>
      <c r="E594" s="38">
        <v>63.656</v>
      </c>
      <c r="F594" s="38">
        <v>12</v>
      </c>
      <c r="G594" s="38"/>
    </row>
    <row r="595" spans="1:7" s="8" customFormat="1" ht="21" customHeight="1">
      <c r="A595" s="38">
        <v>20</v>
      </c>
      <c r="B595" s="38">
        <v>45057</v>
      </c>
      <c r="C595" s="8" t="s">
        <v>758</v>
      </c>
      <c r="D595" s="8" t="s">
        <v>81</v>
      </c>
      <c r="E595" s="38">
        <v>58.423</v>
      </c>
      <c r="F595" s="38">
        <v>12</v>
      </c>
      <c r="G595" s="38"/>
    </row>
    <row r="596" spans="1:7" s="8" customFormat="1" ht="21" customHeight="1">
      <c r="A596" s="38">
        <v>21</v>
      </c>
      <c r="B596" s="38">
        <v>45058</v>
      </c>
      <c r="C596" s="8" t="s">
        <v>759</v>
      </c>
      <c r="D596" s="8" t="s">
        <v>179</v>
      </c>
      <c r="E596" s="38">
        <v>59.849</v>
      </c>
      <c r="F596" s="38">
        <v>12</v>
      </c>
      <c r="G596" s="38"/>
    </row>
    <row r="597" spans="1:7" s="8" customFormat="1" ht="21" customHeight="1">
      <c r="A597" s="38">
        <v>22</v>
      </c>
      <c r="B597" s="38">
        <v>45059</v>
      </c>
      <c r="C597" s="8" t="s">
        <v>760</v>
      </c>
      <c r="D597" s="8" t="s">
        <v>761</v>
      </c>
      <c r="E597" s="38">
        <v>58.986</v>
      </c>
      <c r="F597" s="38">
        <v>12</v>
      </c>
      <c r="G597" s="38"/>
    </row>
    <row r="598" spans="1:7" s="8" customFormat="1" ht="21" customHeight="1">
      <c r="A598" s="38">
        <v>23</v>
      </c>
      <c r="B598" s="38">
        <v>45060</v>
      </c>
      <c r="C598" s="8" t="s">
        <v>762</v>
      </c>
      <c r="D598" s="8" t="s">
        <v>763</v>
      </c>
      <c r="E598" s="38">
        <v>58.008</v>
      </c>
      <c r="F598" s="38">
        <v>12</v>
      </c>
      <c r="G598" s="38"/>
    </row>
    <row r="599" spans="1:7" s="8" customFormat="1" ht="21" customHeight="1">
      <c r="A599" s="38">
        <v>24</v>
      </c>
      <c r="B599" s="38">
        <v>45061</v>
      </c>
      <c r="C599" s="8" t="s">
        <v>764</v>
      </c>
      <c r="D599" s="8" t="s">
        <v>81</v>
      </c>
      <c r="E599" s="38">
        <v>61.776</v>
      </c>
      <c r="F599" s="38">
        <v>12</v>
      </c>
      <c r="G599" s="38"/>
    </row>
    <row r="600" spans="1:7" s="8" customFormat="1" ht="21" customHeight="1">
      <c r="A600" s="38">
        <v>25</v>
      </c>
      <c r="B600" s="38">
        <v>45062</v>
      </c>
      <c r="C600" s="8" t="s">
        <v>765</v>
      </c>
      <c r="D600" s="8" t="s">
        <v>125</v>
      </c>
      <c r="E600" s="38">
        <v>57.909</v>
      </c>
      <c r="F600" s="38">
        <v>12</v>
      </c>
      <c r="G600" s="38"/>
    </row>
    <row r="601" spans="1:8" s="8" customFormat="1" ht="21" customHeight="1">
      <c r="A601" s="38"/>
      <c r="B601" s="38"/>
      <c r="E601" s="38"/>
      <c r="F601" s="38"/>
      <c r="G601" s="38"/>
      <c r="H601" s="8" t="s">
        <v>215</v>
      </c>
    </row>
    <row r="602" spans="1:7" s="8" customFormat="1" ht="21" customHeight="1">
      <c r="A602" s="38"/>
      <c r="B602" s="38"/>
      <c r="E602" s="38"/>
      <c r="F602" s="38"/>
      <c r="G602" s="38"/>
    </row>
    <row r="603" spans="1:7" s="8" customFormat="1" ht="21" customHeight="1">
      <c r="A603" s="38"/>
      <c r="B603" s="38"/>
      <c r="E603" s="38"/>
      <c r="F603" s="38"/>
      <c r="G603" s="38"/>
    </row>
    <row r="604" spans="1:7" s="8" customFormat="1" ht="21" customHeight="1">
      <c r="A604" s="38"/>
      <c r="B604" s="38"/>
      <c r="E604" s="38"/>
      <c r="F604" s="38"/>
      <c r="G604" s="38"/>
    </row>
    <row r="605" spans="1:7" s="8" customFormat="1" ht="21" customHeight="1">
      <c r="A605" s="38"/>
      <c r="B605" s="38"/>
      <c r="C605" s="8" t="s">
        <v>520</v>
      </c>
      <c r="E605" s="38"/>
      <c r="F605" s="38"/>
      <c r="G605" s="38"/>
    </row>
    <row r="606" spans="1:7" s="8" customFormat="1" ht="21" customHeight="1">
      <c r="A606" s="38"/>
      <c r="B606" s="38"/>
      <c r="C606" s="8" t="s">
        <v>521</v>
      </c>
      <c r="E606" s="38"/>
      <c r="F606" s="38"/>
      <c r="G606" s="38"/>
    </row>
    <row r="607" spans="1:7" s="8" customFormat="1" ht="21" customHeight="1">
      <c r="A607" s="38"/>
      <c r="B607" s="38"/>
      <c r="C607" s="8" t="s">
        <v>522</v>
      </c>
      <c r="E607" s="38"/>
      <c r="F607" s="38"/>
      <c r="G607" s="38"/>
    </row>
    <row r="608" spans="1:7" s="8" customFormat="1" ht="21" customHeight="1">
      <c r="A608" s="38"/>
      <c r="B608" s="38"/>
      <c r="E608" s="38"/>
      <c r="F608" s="38"/>
      <c r="G608" s="38"/>
    </row>
    <row r="609" spans="1:7" s="8" customFormat="1" ht="21" customHeight="1">
      <c r="A609" s="87" t="s">
        <v>455</v>
      </c>
      <c r="B609" s="87"/>
      <c r="C609" s="87"/>
      <c r="D609" s="87"/>
      <c r="E609" s="38"/>
      <c r="F609" s="38"/>
      <c r="G609" s="38"/>
    </row>
    <row r="610" spans="1:7" s="8" customFormat="1" ht="21" customHeight="1">
      <c r="A610" s="87" t="s">
        <v>501</v>
      </c>
      <c r="B610" s="87"/>
      <c r="C610" s="87"/>
      <c r="D610" s="87"/>
      <c r="E610" s="38"/>
      <c r="F610" s="38"/>
      <c r="G610" s="38"/>
    </row>
    <row r="611" spans="1:7" s="8" customFormat="1" ht="21" customHeight="1">
      <c r="A611" s="87" t="s">
        <v>456</v>
      </c>
      <c r="B611" s="87"/>
      <c r="C611" s="87"/>
      <c r="D611" s="87"/>
      <c r="E611" s="38"/>
      <c r="F611" s="38"/>
      <c r="G611" s="38"/>
    </row>
    <row r="612" spans="1:7" s="8" customFormat="1" ht="21" customHeight="1">
      <c r="A612" s="38"/>
      <c r="B612" s="38"/>
      <c r="E612" s="38"/>
      <c r="F612" s="38"/>
      <c r="G612" s="38"/>
    </row>
    <row r="613" spans="1:7" s="8" customFormat="1" ht="21" customHeight="1">
      <c r="A613" s="38" t="s">
        <v>429</v>
      </c>
      <c r="B613" s="38" t="s">
        <v>523</v>
      </c>
      <c r="C613" s="8" t="s">
        <v>431</v>
      </c>
      <c r="D613" s="8" t="s">
        <v>432</v>
      </c>
      <c r="E613" s="38" t="s">
        <v>433</v>
      </c>
      <c r="F613" s="38" t="s">
        <v>657</v>
      </c>
      <c r="G613" s="38" t="s">
        <v>658</v>
      </c>
    </row>
    <row r="614" spans="1:7" s="8" customFormat="1" ht="21" customHeight="1">
      <c r="A614" s="38">
        <v>1</v>
      </c>
      <c r="B614" s="38">
        <v>44963</v>
      </c>
      <c r="C614" s="8" t="s">
        <v>659</v>
      </c>
      <c r="D614" s="8" t="s">
        <v>85</v>
      </c>
      <c r="E614" s="38">
        <v>65.418</v>
      </c>
      <c r="F614" s="38">
        <v>9</v>
      </c>
      <c r="G614" s="38">
        <v>1</v>
      </c>
    </row>
    <row r="615" spans="1:7" s="8" customFormat="1" ht="21" customHeight="1">
      <c r="A615" s="38">
        <v>2</v>
      </c>
      <c r="B615" s="38">
        <v>44964</v>
      </c>
      <c r="C615" s="8" t="s">
        <v>660</v>
      </c>
      <c r="D615" s="8" t="s">
        <v>87</v>
      </c>
      <c r="E615" s="38">
        <v>58.857</v>
      </c>
      <c r="F615" s="38">
        <v>9</v>
      </c>
      <c r="G615" s="38">
        <v>2</v>
      </c>
    </row>
    <row r="616" spans="1:7" s="8" customFormat="1" ht="21" customHeight="1">
      <c r="A616" s="38">
        <v>3</v>
      </c>
      <c r="B616" s="38">
        <v>44965</v>
      </c>
      <c r="C616" s="8" t="s">
        <v>661</v>
      </c>
      <c r="D616" s="8" t="s">
        <v>83</v>
      </c>
      <c r="E616" s="38">
        <v>60.089</v>
      </c>
      <c r="F616" s="38">
        <v>9</v>
      </c>
      <c r="G616" s="38">
        <v>3</v>
      </c>
    </row>
    <row r="617" spans="1:7" s="8" customFormat="1" ht="21" customHeight="1">
      <c r="A617" s="38">
        <v>4</v>
      </c>
      <c r="B617" s="38">
        <v>44966</v>
      </c>
      <c r="C617" s="8" t="s">
        <v>662</v>
      </c>
      <c r="D617" s="8" t="s">
        <v>89</v>
      </c>
      <c r="E617" s="38">
        <v>59.273</v>
      </c>
      <c r="F617" s="38">
        <v>9</v>
      </c>
      <c r="G617" s="38">
        <v>4</v>
      </c>
    </row>
    <row r="618" spans="1:7" s="8" customFormat="1" ht="21" customHeight="1">
      <c r="A618" s="38">
        <v>5</v>
      </c>
      <c r="B618" s="38">
        <v>44967</v>
      </c>
      <c r="C618" s="8" t="s">
        <v>663</v>
      </c>
      <c r="D618" s="8" t="s">
        <v>108</v>
      </c>
      <c r="E618" s="38">
        <v>65.346</v>
      </c>
      <c r="F618" s="38">
        <v>9</v>
      </c>
      <c r="G618" s="38">
        <v>5</v>
      </c>
    </row>
    <row r="619" spans="1:7" s="8" customFormat="1" ht="21" customHeight="1">
      <c r="A619" s="38">
        <v>6</v>
      </c>
      <c r="B619" s="38">
        <v>44968</v>
      </c>
      <c r="C619" s="8" t="s">
        <v>664</v>
      </c>
      <c r="D619" s="8" t="s">
        <v>175</v>
      </c>
      <c r="E619" s="38">
        <v>58.208</v>
      </c>
      <c r="F619" s="38">
        <v>9</v>
      </c>
      <c r="G619" s="38">
        <v>6</v>
      </c>
    </row>
    <row r="620" spans="1:7" s="8" customFormat="1" ht="21" customHeight="1">
      <c r="A620" s="38">
        <v>7</v>
      </c>
      <c r="B620" s="38">
        <v>44969</v>
      </c>
      <c r="C620" s="8" t="s">
        <v>665</v>
      </c>
      <c r="D620" s="8" t="s">
        <v>99</v>
      </c>
      <c r="E620" s="38">
        <v>57.86</v>
      </c>
      <c r="F620" s="38">
        <v>9</v>
      </c>
      <c r="G620" s="38">
        <v>7</v>
      </c>
    </row>
    <row r="621" spans="1:7" s="8" customFormat="1" ht="21" customHeight="1">
      <c r="A621" s="38">
        <v>8</v>
      </c>
      <c r="B621" s="38">
        <v>44970</v>
      </c>
      <c r="C621" s="8" t="s">
        <v>666</v>
      </c>
      <c r="D621" s="8" t="s">
        <v>667</v>
      </c>
      <c r="E621" s="38">
        <v>60.754</v>
      </c>
      <c r="F621" s="38">
        <v>9</v>
      </c>
      <c r="G621" s="38">
        <v>8</v>
      </c>
    </row>
    <row r="622" spans="1:7" s="8" customFormat="1" ht="21" customHeight="1">
      <c r="A622" s="38">
        <v>9</v>
      </c>
      <c r="B622" s="38">
        <v>44971</v>
      </c>
      <c r="C622" s="8" t="s">
        <v>668</v>
      </c>
      <c r="D622" s="8" t="s">
        <v>101</v>
      </c>
      <c r="E622" s="38">
        <v>61.144</v>
      </c>
      <c r="F622" s="38">
        <v>9</v>
      </c>
      <c r="G622" s="38">
        <v>9</v>
      </c>
    </row>
    <row r="623" spans="1:7" s="8" customFormat="1" ht="21" customHeight="1">
      <c r="A623" s="38">
        <v>10</v>
      </c>
      <c r="B623" s="38">
        <v>44972</v>
      </c>
      <c r="C623" s="8" t="s">
        <v>2367</v>
      </c>
      <c r="D623" s="8" t="s">
        <v>87</v>
      </c>
      <c r="E623" s="38">
        <v>66.839</v>
      </c>
      <c r="F623" s="38">
        <v>9</v>
      </c>
      <c r="G623" s="38">
        <v>10</v>
      </c>
    </row>
    <row r="624" spans="1:7" s="8" customFormat="1" ht="21" customHeight="1">
      <c r="A624" s="38">
        <v>11</v>
      </c>
      <c r="B624" s="38">
        <v>44973</v>
      </c>
      <c r="C624" s="8" t="s">
        <v>669</v>
      </c>
      <c r="D624" s="8" t="s">
        <v>87</v>
      </c>
      <c r="E624" s="38">
        <v>66.513</v>
      </c>
      <c r="F624" s="38">
        <v>9</v>
      </c>
      <c r="G624" s="38">
        <v>11</v>
      </c>
    </row>
    <row r="625" spans="1:7" s="8" customFormat="1" ht="21.75" customHeight="1">
      <c r="A625" s="38">
        <v>12</v>
      </c>
      <c r="B625" s="38">
        <v>44974</v>
      </c>
      <c r="C625" s="8" t="s">
        <v>670</v>
      </c>
      <c r="D625" s="8" t="s">
        <v>108</v>
      </c>
      <c r="E625" s="38">
        <v>63.8</v>
      </c>
      <c r="F625" s="38">
        <v>9</v>
      </c>
      <c r="G625" s="38">
        <v>12</v>
      </c>
    </row>
    <row r="626" spans="1:7" s="27" customFormat="1" ht="21" customHeight="1">
      <c r="A626" s="43">
        <v>13</v>
      </c>
      <c r="B626" s="43">
        <v>44975</v>
      </c>
      <c r="C626" s="50" t="s">
        <v>671</v>
      </c>
      <c r="D626" s="50" t="s">
        <v>672</v>
      </c>
      <c r="E626" s="43">
        <v>60.401</v>
      </c>
      <c r="F626" s="43">
        <v>9</v>
      </c>
      <c r="G626" s="43">
        <v>13</v>
      </c>
    </row>
    <row r="627" spans="1:7" s="8" customFormat="1" ht="21" customHeight="1">
      <c r="A627" s="38">
        <v>14</v>
      </c>
      <c r="B627" s="38">
        <v>44976</v>
      </c>
      <c r="C627" s="8" t="s">
        <v>673</v>
      </c>
      <c r="D627" s="8" t="s">
        <v>97</v>
      </c>
      <c r="E627" s="38">
        <v>62.471</v>
      </c>
      <c r="F627" s="38">
        <v>9</v>
      </c>
      <c r="G627" s="38">
        <v>14</v>
      </c>
    </row>
    <row r="628" spans="1:7" s="8" customFormat="1" ht="21" customHeight="1">
      <c r="A628" s="38">
        <v>15</v>
      </c>
      <c r="B628" s="38">
        <v>44977</v>
      </c>
      <c r="C628" s="8" t="s">
        <v>674</v>
      </c>
      <c r="D628" s="8" t="s">
        <v>85</v>
      </c>
      <c r="E628" s="38">
        <v>60.075</v>
      </c>
      <c r="F628" s="38">
        <v>9</v>
      </c>
      <c r="G628" s="38">
        <v>15</v>
      </c>
    </row>
    <row r="629" spans="1:7" s="8" customFormat="1" ht="21" customHeight="1">
      <c r="A629" s="38">
        <v>16</v>
      </c>
      <c r="B629" s="38">
        <v>44978</v>
      </c>
      <c r="C629" s="8" t="s">
        <v>675</v>
      </c>
      <c r="D629" s="8" t="s">
        <v>122</v>
      </c>
      <c r="E629" s="38">
        <v>58.947</v>
      </c>
      <c r="F629" s="38">
        <v>9</v>
      </c>
      <c r="G629" s="38">
        <v>16</v>
      </c>
    </row>
    <row r="630" spans="1:7" s="8" customFormat="1" ht="21" customHeight="1">
      <c r="A630" s="38">
        <v>17</v>
      </c>
      <c r="B630" s="38">
        <v>44979</v>
      </c>
      <c r="C630" s="8" t="s">
        <v>676</v>
      </c>
      <c r="D630" s="8" t="s">
        <v>81</v>
      </c>
      <c r="E630" s="38">
        <v>58.69</v>
      </c>
      <c r="F630" s="38">
        <v>9</v>
      </c>
      <c r="G630" s="38">
        <v>17</v>
      </c>
    </row>
    <row r="631" spans="1:7" s="8" customFormat="1" ht="21" customHeight="1">
      <c r="A631" s="38">
        <v>18</v>
      </c>
      <c r="B631" s="38">
        <v>44980</v>
      </c>
      <c r="C631" s="8" t="s">
        <v>677</v>
      </c>
      <c r="D631" s="8" t="s">
        <v>108</v>
      </c>
      <c r="E631" s="38">
        <v>61.029</v>
      </c>
      <c r="F631" s="38">
        <v>9</v>
      </c>
      <c r="G631" s="38">
        <v>18</v>
      </c>
    </row>
    <row r="632" spans="1:7" s="8" customFormat="1" ht="21" customHeight="1">
      <c r="A632" s="38">
        <v>19</v>
      </c>
      <c r="B632" s="38">
        <v>44981</v>
      </c>
      <c r="C632" s="8" t="s">
        <v>678</v>
      </c>
      <c r="D632" s="8" t="s">
        <v>679</v>
      </c>
      <c r="E632" s="38">
        <v>58.452</v>
      </c>
      <c r="F632" s="38">
        <v>9</v>
      </c>
      <c r="G632" s="38">
        <v>19</v>
      </c>
    </row>
    <row r="633" spans="1:7" s="8" customFormat="1" ht="21" customHeight="1">
      <c r="A633" s="38">
        <v>20</v>
      </c>
      <c r="B633" s="38">
        <v>44982</v>
      </c>
      <c r="C633" s="8" t="s">
        <v>680</v>
      </c>
      <c r="D633" s="8" t="s">
        <v>85</v>
      </c>
      <c r="E633" s="38">
        <v>58.34</v>
      </c>
      <c r="F633" s="38">
        <v>9</v>
      </c>
      <c r="G633" s="38">
        <v>20</v>
      </c>
    </row>
    <row r="634" spans="1:7" s="8" customFormat="1" ht="21" customHeight="1">
      <c r="A634" s="38">
        <v>21</v>
      </c>
      <c r="B634" s="38">
        <v>44983</v>
      </c>
      <c r="C634" s="8" t="s">
        <v>248</v>
      </c>
      <c r="D634" s="8" t="s">
        <v>108</v>
      </c>
      <c r="E634" s="38">
        <v>57.485</v>
      </c>
      <c r="F634" s="38">
        <v>9</v>
      </c>
      <c r="G634" s="38">
        <v>21</v>
      </c>
    </row>
    <row r="635" spans="1:7" s="8" customFormat="1" ht="21" customHeight="1">
      <c r="A635" s="38">
        <v>22</v>
      </c>
      <c r="B635" s="38">
        <v>44984</v>
      </c>
      <c r="C635" s="8" t="s">
        <v>246</v>
      </c>
      <c r="D635" s="8" t="s">
        <v>85</v>
      </c>
      <c r="E635" s="38">
        <v>57.669</v>
      </c>
      <c r="F635" s="38">
        <v>9</v>
      </c>
      <c r="G635" s="38">
        <v>22</v>
      </c>
    </row>
    <row r="636" spans="1:7" s="8" customFormat="1" ht="21" customHeight="1">
      <c r="A636" s="38">
        <v>23</v>
      </c>
      <c r="B636" s="38">
        <v>44985</v>
      </c>
      <c r="C636" s="8" t="s">
        <v>681</v>
      </c>
      <c r="D636" s="8" t="s">
        <v>81</v>
      </c>
      <c r="E636" s="38">
        <v>64.18</v>
      </c>
      <c r="F636" s="38">
        <v>9</v>
      </c>
      <c r="G636" s="38">
        <v>23</v>
      </c>
    </row>
    <row r="637" spans="1:7" s="8" customFormat="1" ht="21" customHeight="1">
      <c r="A637" s="38">
        <v>24</v>
      </c>
      <c r="B637" s="38">
        <v>44986</v>
      </c>
      <c r="C637" s="8" t="s">
        <v>682</v>
      </c>
      <c r="D637" s="8" t="s">
        <v>88</v>
      </c>
      <c r="E637" s="38">
        <v>58.452</v>
      </c>
      <c r="F637" s="38">
        <v>9</v>
      </c>
      <c r="G637" s="38">
        <v>24</v>
      </c>
    </row>
    <row r="638" spans="1:7" s="8" customFormat="1" ht="21" customHeight="1">
      <c r="A638" s="38">
        <v>25</v>
      </c>
      <c r="B638" s="38">
        <v>44987</v>
      </c>
      <c r="C638" s="8" t="s">
        <v>683</v>
      </c>
      <c r="D638" s="8" t="s">
        <v>85</v>
      </c>
      <c r="E638" s="38">
        <v>59.647</v>
      </c>
      <c r="F638" s="38">
        <v>9</v>
      </c>
      <c r="G638" s="38">
        <v>25</v>
      </c>
    </row>
    <row r="639" spans="1:8" s="8" customFormat="1" ht="21" customHeight="1">
      <c r="A639" s="38"/>
      <c r="B639" s="38"/>
      <c r="E639" s="38"/>
      <c r="F639" s="38"/>
      <c r="G639" s="38"/>
      <c r="H639" s="8" t="s">
        <v>216</v>
      </c>
    </row>
    <row r="640" spans="1:7" s="8" customFormat="1" ht="21" customHeight="1">
      <c r="A640" s="38"/>
      <c r="B640" s="38"/>
      <c r="E640" s="38"/>
      <c r="F640" s="38"/>
      <c r="G640" s="38"/>
    </row>
    <row r="641" spans="1:7" s="8" customFormat="1" ht="21" customHeight="1">
      <c r="A641" s="38"/>
      <c r="B641" s="38"/>
      <c r="E641" s="38"/>
      <c r="F641" s="38"/>
      <c r="G641" s="38"/>
    </row>
    <row r="642" spans="1:7" s="8" customFormat="1" ht="21" customHeight="1">
      <c r="A642" s="38"/>
      <c r="B642" s="38"/>
      <c r="E642" s="38"/>
      <c r="F642" s="38"/>
      <c r="G642" s="38"/>
    </row>
    <row r="643" spans="1:7" s="8" customFormat="1" ht="21" customHeight="1">
      <c r="A643" s="38"/>
      <c r="B643" s="38"/>
      <c r="C643" s="8" t="s">
        <v>520</v>
      </c>
      <c r="E643" s="38"/>
      <c r="F643" s="38"/>
      <c r="G643" s="38"/>
    </row>
    <row r="644" spans="1:7" s="8" customFormat="1" ht="21" customHeight="1">
      <c r="A644" s="38"/>
      <c r="B644" s="38"/>
      <c r="C644" s="8" t="s">
        <v>521</v>
      </c>
      <c r="E644" s="38"/>
      <c r="F644" s="38"/>
      <c r="G644" s="38"/>
    </row>
    <row r="645" spans="1:7" s="8" customFormat="1" ht="21" customHeight="1">
      <c r="A645" s="38"/>
      <c r="B645" s="38"/>
      <c r="C645" s="8" t="s">
        <v>522</v>
      </c>
      <c r="E645" s="38"/>
      <c r="F645" s="38"/>
      <c r="G645" s="38"/>
    </row>
    <row r="646" spans="1:7" s="8" customFormat="1" ht="21" customHeight="1">
      <c r="A646" s="38"/>
      <c r="B646" s="38"/>
      <c r="E646" s="38"/>
      <c r="F646" s="38"/>
      <c r="G646" s="38"/>
    </row>
    <row r="647" spans="1:7" s="8" customFormat="1" ht="21" customHeight="1">
      <c r="A647" s="87" t="s">
        <v>455</v>
      </c>
      <c r="B647" s="87"/>
      <c r="C647" s="87"/>
      <c r="D647" s="87"/>
      <c r="E647" s="38"/>
      <c r="F647" s="38"/>
      <c r="G647" s="38"/>
    </row>
    <row r="648" spans="1:7" s="8" customFormat="1" ht="21" customHeight="1">
      <c r="A648" s="87" t="s">
        <v>502</v>
      </c>
      <c r="B648" s="87"/>
      <c r="C648" s="87"/>
      <c r="D648" s="87"/>
      <c r="E648" s="38"/>
      <c r="F648" s="38"/>
      <c r="G648" s="38"/>
    </row>
    <row r="649" spans="1:7" s="8" customFormat="1" ht="21" customHeight="1">
      <c r="A649" s="87" t="s">
        <v>456</v>
      </c>
      <c r="B649" s="87"/>
      <c r="C649" s="87"/>
      <c r="D649" s="87"/>
      <c r="E649" s="38"/>
      <c r="F649" s="38"/>
      <c r="G649" s="38"/>
    </row>
    <row r="650" spans="1:7" s="8" customFormat="1" ht="21" customHeight="1">
      <c r="A650" s="38"/>
      <c r="B650" s="38"/>
      <c r="E650" s="38"/>
      <c r="F650" s="38"/>
      <c r="G650" s="38"/>
    </row>
    <row r="651" spans="1:7" s="8" customFormat="1" ht="21" customHeight="1">
      <c r="A651" s="38" t="s">
        <v>429</v>
      </c>
      <c r="B651" s="38" t="s">
        <v>523</v>
      </c>
      <c r="C651" s="8" t="s">
        <v>431</v>
      </c>
      <c r="D651" s="8" t="s">
        <v>432</v>
      </c>
      <c r="E651" s="38" t="s">
        <v>433</v>
      </c>
      <c r="F651" s="38" t="s">
        <v>657</v>
      </c>
      <c r="G651" s="38" t="s">
        <v>658</v>
      </c>
    </row>
    <row r="652" spans="1:7" s="8" customFormat="1" ht="21" customHeight="1">
      <c r="A652" s="38">
        <v>1</v>
      </c>
      <c r="B652" s="38">
        <v>44988</v>
      </c>
      <c r="C652" s="8" t="s">
        <v>684</v>
      </c>
      <c r="D652" s="8" t="s">
        <v>685</v>
      </c>
      <c r="E652" s="38">
        <v>61.894</v>
      </c>
      <c r="F652" s="38">
        <v>10</v>
      </c>
      <c r="G652" s="38"/>
    </row>
    <row r="653" spans="1:7" s="8" customFormat="1" ht="21" customHeight="1">
      <c r="A653" s="38">
        <v>2</v>
      </c>
      <c r="B653" s="38">
        <v>44989</v>
      </c>
      <c r="C653" s="8" t="s">
        <v>686</v>
      </c>
      <c r="D653" s="8" t="s">
        <v>81</v>
      </c>
      <c r="E653" s="38">
        <v>58.702</v>
      </c>
      <c r="F653" s="38">
        <v>10</v>
      </c>
      <c r="G653" s="38"/>
    </row>
    <row r="654" spans="1:7" s="8" customFormat="1" ht="21" customHeight="1">
      <c r="A654" s="38">
        <v>3</v>
      </c>
      <c r="B654" s="38">
        <v>44990</v>
      </c>
      <c r="C654" s="8" t="s">
        <v>687</v>
      </c>
      <c r="D654" s="8" t="s">
        <v>163</v>
      </c>
      <c r="E654" s="38">
        <v>75.443</v>
      </c>
      <c r="F654" s="38">
        <v>10</v>
      </c>
      <c r="G654" s="38"/>
    </row>
    <row r="655" spans="1:7" s="8" customFormat="1" ht="21" customHeight="1">
      <c r="A655" s="38">
        <v>4</v>
      </c>
      <c r="B655" s="38">
        <v>44991</v>
      </c>
      <c r="C655" s="8" t="s">
        <v>688</v>
      </c>
      <c r="D655" s="8" t="s">
        <v>83</v>
      </c>
      <c r="E655" s="38">
        <v>57.653</v>
      </c>
      <c r="F655" s="38">
        <v>10</v>
      </c>
      <c r="G655" s="38"/>
    </row>
    <row r="656" spans="1:7" s="8" customFormat="1" ht="21" customHeight="1">
      <c r="A656" s="38">
        <v>5</v>
      </c>
      <c r="B656" s="38">
        <v>44992</v>
      </c>
      <c r="C656" s="8" t="s">
        <v>689</v>
      </c>
      <c r="D656" s="8" t="s">
        <v>91</v>
      </c>
      <c r="E656" s="38">
        <v>60.986</v>
      </c>
      <c r="F656" s="38">
        <v>10</v>
      </c>
      <c r="G656" s="38"/>
    </row>
    <row r="657" spans="1:7" s="8" customFormat="1" ht="21" customHeight="1">
      <c r="A657" s="38">
        <v>6</v>
      </c>
      <c r="B657" s="38">
        <v>44993</v>
      </c>
      <c r="C657" s="8" t="s">
        <v>690</v>
      </c>
      <c r="D657" s="8" t="s">
        <v>169</v>
      </c>
      <c r="E657" s="38">
        <v>61.634</v>
      </c>
      <c r="F657" s="38">
        <v>10</v>
      </c>
      <c r="G657" s="38"/>
    </row>
    <row r="658" spans="1:7" s="8" customFormat="1" ht="21" customHeight="1">
      <c r="A658" s="38">
        <v>7</v>
      </c>
      <c r="B658" s="38">
        <v>44994</v>
      </c>
      <c r="C658" s="8" t="s">
        <v>691</v>
      </c>
      <c r="D658" s="8" t="s">
        <v>87</v>
      </c>
      <c r="E658" s="38">
        <v>59.806</v>
      </c>
      <c r="F658" s="38">
        <v>10</v>
      </c>
      <c r="G658" s="38"/>
    </row>
    <row r="659" spans="1:7" s="8" customFormat="1" ht="21" customHeight="1">
      <c r="A659" s="38">
        <v>8</v>
      </c>
      <c r="B659" s="38">
        <v>44995</v>
      </c>
      <c r="C659" s="8" t="s">
        <v>692</v>
      </c>
      <c r="D659" s="8" t="s">
        <v>81</v>
      </c>
      <c r="E659" s="38">
        <v>63.409</v>
      </c>
      <c r="F659" s="38">
        <v>10</v>
      </c>
      <c r="G659" s="38"/>
    </row>
    <row r="660" spans="1:7" s="8" customFormat="1" ht="21" customHeight="1">
      <c r="A660" s="38">
        <v>9</v>
      </c>
      <c r="B660" s="38">
        <v>44996</v>
      </c>
      <c r="C660" s="8" t="s">
        <v>693</v>
      </c>
      <c r="D660" s="8" t="s">
        <v>679</v>
      </c>
      <c r="E660" s="38">
        <v>60.474</v>
      </c>
      <c r="F660" s="38">
        <v>10</v>
      </c>
      <c r="G660" s="38"/>
    </row>
    <row r="661" spans="1:7" s="8" customFormat="1" ht="21" customHeight="1">
      <c r="A661" s="38">
        <v>10</v>
      </c>
      <c r="B661" s="38">
        <v>44997</v>
      </c>
      <c r="C661" s="8" t="s">
        <v>694</v>
      </c>
      <c r="D661" s="8" t="s">
        <v>695</v>
      </c>
      <c r="E661" s="38">
        <v>58.016</v>
      </c>
      <c r="F661" s="38">
        <v>10</v>
      </c>
      <c r="G661" s="38"/>
    </row>
    <row r="662" spans="1:7" s="8" customFormat="1" ht="21" customHeight="1">
      <c r="A662" s="38">
        <v>11</v>
      </c>
      <c r="B662" s="38">
        <v>44998</v>
      </c>
      <c r="C662" s="8" t="s">
        <v>696</v>
      </c>
      <c r="D662" s="8" t="s">
        <v>134</v>
      </c>
      <c r="E662" s="38">
        <v>58.204</v>
      </c>
      <c r="F662" s="38">
        <v>10</v>
      </c>
      <c r="G662" s="38"/>
    </row>
    <row r="663" spans="1:7" s="8" customFormat="1" ht="18.75" customHeight="1">
      <c r="A663" s="38">
        <v>12</v>
      </c>
      <c r="B663" s="38">
        <v>44999</v>
      </c>
      <c r="C663" s="8" t="s">
        <v>697</v>
      </c>
      <c r="D663" s="8" t="s">
        <v>159</v>
      </c>
      <c r="E663" s="38">
        <v>58.032</v>
      </c>
      <c r="F663" s="38">
        <v>10</v>
      </c>
      <c r="G663" s="38"/>
    </row>
    <row r="664" spans="1:7" s="27" customFormat="1" ht="21" customHeight="1">
      <c r="A664" s="43">
        <v>13</v>
      </c>
      <c r="B664" s="43">
        <v>45000</v>
      </c>
      <c r="C664" s="50" t="s">
        <v>698</v>
      </c>
      <c r="D664" s="50" t="s">
        <v>83</v>
      </c>
      <c r="E664" s="43">
        <v>61.972</v>
      </c>
      <c r="F664" s="43">
        <v>10</v>
      </c>
      <c r="G664" s="43"/>
    </row>
    <row r="665" spans="1:7" s="8" customFormat="1" ht="21" customHeight="1">
      <c r="A665" s="38">
        <v>14</v>
      </c>
      <c r="B665" s="38">
        <v>45001</v>
      </c>
      <c r="C665" s="8" t="s">
        <v>699</v>
      </c>
      <c r="D665" s="8" t="s">
        <v>90</v>
      </c>
      <c r="E665" s="38">
        <v>61.142</v>
      </c>
      <c r="F665" s="38">
        <v>10</v>
      </c>
      <c r="G665" s="38"/>
    </row>
    <row r="666" spans="1:7" s="8" customFormat="1" ht="21" customHeight="1">
      <c r="A666" s="38">
        <v>15</v>
      </c>
      <c r="B666" s="38">
        <v>45002</v>
      </c>
      <c r="C666" s="8" t="s">
        <v>700</v>
      </c>
      <c r="D666" s="8" t="s">
        <v>107</v>
      </c>
      <c r="E666" s="38">
        <v>58.329</v>
      </c>
      <c r="F666" s="38">
        <v>10</v>
      </c>
      <c r="G666" s="38"/>
    </row>
    <row r="667" spans="1:7" s="8" customFormat="1" ht="21" customHeight="1">
      <c r="A667" s="38">
        <v>16</v>
      </c>
      <c r="B667" s="38">
        <v>45003</v>
      </c>
      <c r="C667" s="8" t="s">
        <v>701</v>
      </c>
      <c r="D667" s="8" t="s">
        <v>81</v>
      </c>
      <c r="E667" s="38">
        <v>61.536</v>
      </c>
      <c r="F667" s="38">
        <v>10</v>
      </c>
      <c r="G667" s="38"/>
    </row>
    <row r="668" spans="1:7" s="8" customFormat="1" ht="21" customHeight="1">
      <c r="A668" s="38">
        <v>17</v>
      </c>
      <c r="B668" s="38">
        <v>45004</v>
      </c>
      <c r="C668" s="8" t="s">
        <v>702</v>
      </c>
      <c r="D668" s="8" t="s">
        <v>81</v>
      </c>
      <c r="E668" s="38">
        <v>58.852</v>
      </c>
      <c r="F668" s="38">
        <v>10</v>
      </c>
      <c r="G668" s="38"/>
    </row>
    <row r="669" spans="1:7" s="8" customFormat="1" ht="21" customHeight="1">
      <c r="A669" s="38">
        <v>18</v>
      </c>
      <c r="B669" s="38">
        <v>45005</v>
      </c>
      <c r="C669" s="8" t="s">
        <v>703</v>
      </c>
      <c r="D669" s="8" t="s">
        <v>115</v>
      </c>
      <c r="E669" s="38">
        <v>59.363</v>
      </c>
      <c r="F669" s="38">
        <v>10</v>
      </c>
      <c r="G669" s="38"/>
    </row>
    <row r="670" spans="1:7" s="8" customFormat="1" ht="21" customHeight="1">
      <c r="A670" s="38">
        <v>19</v>
      </c>
      <c r="B670" s="38">
        <v>45006</v>
      </c>
      <c r="C670" s="8" t="s">
        <v>704</v>
      </c>
      <c r="D670" s="8" t="s">
        <v>81</v>
      </c>
      <c r="E670" s="38">
        <v>63.345</v>
      </c>
      <c r="F670" s="38">
        <v>10</v>
      </c>
      <c r="G670" s="38"/>
    </row>
    <row r="671" spans="1:7" s="8" customFormat="1" ht="21" customHeight="1">
      <c r="A671" s="38">
        <v>20</v>
      </c>
      <c r="B671" s="38">
        <v>45007</v>
      </c>
      <c r="C671" s="8" t="s">
        <v>705</v>
      </c>
      <c r="D671" s="8" t="s">
        <v>166</v>
      </c>
      <c r="E671" s="38">
        <v>57.827</v>
      </c>
      <c r="F671" s="38">
        <v>10</v>
      </c>
      <c r="G671" s="38"/>
    </row>
    <row r="672" spans="1:7" s="8" customFormat="1" ht="21" customHeight="1">
      <c r="A672" s="38">
        <v>21</v>
      </c>
      <c r="B672" s="38">
        <v>45008</v>
      </c>
      <c r="C672" s="8" t="s">
        <v>706</v>
      </c>
      <c r="D672" s="8" t="s">
        <v>111</v>
      </c>
      <c r="E672" s="38">
        <v>62.459</v>
      </c>
      <c r="F672" s="38">
        <v>10</v>
      </c>
      <c r="G672" s="38"/>
    </row>
    <row r="673" spans="1:7" s="8" customFormat="1" ht="21" customHeight="1">
      <c r="A673" s="38">
        <v>22</v>
      </c>
      <c r="B673" s="38">
        <v>45009</v>
      </c>
      <c r="C673" s="8" t="s">
        <v>707</v>
      </c>
      <c r="D673" s="8" t="s">
        <v>81</v>
      </c>
      <c r="E673" s="38">
        <v>64.42</v>
      </c>
      <c r="F673" s="38">
        <v>10</v>
      </c>
      <c r="G673" s="38"/>
    </row>
    <row r="674" spans="1:7" s="8" customFormat="1" ht="21" customHeight="1">
      <c r="A674" s="38">
        <v>23</v>
      </c>
      <c r="B674" s="38">
        <v>45010</v>
      </c>
      <c r="C674" s="8" t="s">
        <v>708</v>
      </c>
      <c r="D674" s="8" t="s">
        <v>85</v>
      </c>
      <c r="E674" s="38">
        <v>60.824</v>
      </c>
      <c r="F674" s="38">
        <v>10</v>
      </c>
      <c r="G674" s="38"/>
    </row>
    <row r="675" spans="1:7" s="8" customFormat="1" ht="21" customHeight="1">
      <c r="A675" s="38">
        <v>24</v>
      </c>
      <c r="B675" s="38">
        <v>45011</v>
      </c>
      <c r="C675" s="8" t="s">
        <v>709</v>
      </c>
      <c r="D675" s="8" t="s">
        <v>117</v>
      </c>
      <c r="E675" s="38">
        <v>63.902</v>
      </c>
      <c r="F675" s="38">
        <v>10</v>
      </c>
      <c r="G675" s="38"/>
    </row>
    <row r="676" spans="1:7" s="8" customFormat="1" ht="21" customHeight="1">
      <c r="A676" s="38">
        <v>25</v>
      </c>
      <c r="B676" s="38">
        <v>45012</v>
      </c>
      <c r="C676" s="8" t="s">
        <v>710</v>
      </c>
      <c r="D676" s="8" t="s">
        <v>87</v>
      </c>
      <c r="E676" s="38">
        <v>58.972</v>
      </c>
      <c r="F676" s="38">
        <v>10</v>
      </c>
      <c r="G676" s="38"/>
    </row>
    <row r="677" spans="1:8" s="8" customFormat="1" ht="21" customHeight="1">
      <c r="A677" s="38"/>
      <c r="B677" s="38"/>
      <c r="E677" s="38"/>
      <c r="F677" s="38"/>
      <c r="G677" s="38"/>
      <c r="H677" s="8" t="s">
        <v>217</v>
      </c>
    </row>
    <row r="678" spans="1:7" s="8" customFormat="1" ht="21" customHeight="1">
      <c r="A678" s="38"/>
      <c r="B678" s="38"/>
      <c r="E678" s="38"/>
      <c r="F678" s="38"/>
      <c r="G678" s="38"/>
    </row>
    <row r="679" spans="1:7" s="8" customFormat="1" ht="21" customHeight="1">
      <c r="A679" s="38"/>
      <c r="B679" s="38"/>
      <c r="E679" s="38"/>
      <c r="F679" s="38"/>
      <c r="G679" s="38"/>
    </row>
    <row r="680" spans="1:7" s="8" customFormat="1" ht="21" customHeight="1">
      <c r="A680" s="38"/>
      <c r="B680" s="38"/>
      <c r="E680" s="38"/>
      <c r="F680" s="38"/>
      <c r="G680" s="38"/>
    </row>
    <row r="681" spans="1:7" s="8" customFormat="1" ht="21" customHeight="1">
      <c r="A681" s="38"/>
      <c r="B681" s="38"/>
      <c r="C681" s="8" t="s">
        <v>520</v>
      </c>
      <c r="E681" s="38"/>
      <c r="F681" s="38"/>
      <c r="G681" s="38"/>
    </row>
    <row r="682" spans="1:7" s="8" customFormat="1" ht="21" customHeight="1">
      <c r="A682" s="38"/>
      <c r="B682" s="38"/>
      <c r="C682" s="8" t="s">
        <v>521</v>
      </c>
      <c r="E682" s="38"/>
      <c r="F682" s="38"/>
      <c r="G682" s="38"/>
    </row>
    <row r="683" spans="1:7" s="8" customFormat="1" ht="21" customHeight="1">
      <c r="A683" s="38"/>
      <c r="B683" s="38"/>
      <c r="C683" s="8" t="s">
        <v>522</v>
      </c>
      <c r="E683" s="38"/>
      <c r="F683" s="38"/>
      <c r="G683" s="38"/>
    </row>
    <row r="684" spans="1:7" s="8" customFormat="1" ht="21" customHeight="1">
      <c r="A684" s="38"/>
      <c r="B684" s="38"/>
      <c r="E684" s="38"/>
      <c r="F684" s="38"/>
      <c r="G684" s="38"/>
    </row>
    <row r="685" spans="1:7" s="8" customFormat="1" ht="21" customHeight="1">
      <c r="A685" s="87" t="s">
        <v>455</v>
      </c>
      <c r="B685" s="87"/>
      <c r="C685" s="87"/>
      <c r="D685" s="87"/>
      <c r="E685" s="38"/>
      <c r="F685" s="38"/>
      <c r="G685" s="38"/>
    </row>
    <row r="686" spans="1:7" s="8" customFormat="1" ht="21" customHeight="1">
      <c r="A686" s="87" t="s">
        <v>503</v>
      </c>
      <c r="B686" s="87"/>
      <c r="C686" s="87"/>
      <c r="D686" s="87"/>
      <c r="E686" s="38"/>
      <c r="F686" s="38"/>
      <c r="G686" s="38"/>
    </row>
    <row r="687" spans="1:7" s="8" customFormat="1" ht="21" customHeight="1">
      <c r="A687" s="87" t="s">
        <v>456</v>
      </c>
      <c r="B687" s="87"/>
      <c r="C687" s="87"/>
      <c r="D687" s="87"/>
      <c r="E687" s="38"/>
      <c r="F687" s="38"/>
      <c r="G687" s="38"/>
    </row>
    <row r="688" spans="1:7" s="8" customFormat="1" ht="21" customHeight="1">
      <c r="A688" s="38"/>
      <c r="B688" s="38"/>
      <c r="E688" s="38"/>
      <c r="F688" s="38"/>
      <c r="G688" s="38"/>
    </row>
    <row r="689" spans="1:7" s="8" customFormat="1" ht="21" customHeight="1">
      <c r="A689" s="38" t="s">
        <v>429</v>
      </c>
      <c r="B689" s="38" t="s">
        <v>523</v>
      </c>
      <c r="C689" s="8" t="s">
        <v>431</v>
      </c>
      <c r="D689" s="8" t="s">
        <v>432</v>
      </c>
      <c r="E689" s="38" t="s">
        <v>433</v>
      </c>
      <c r="F689" s="38" t="s">
        <v>657</v>
      </c>
      <c r="G689" s="38" t="s">
        <v>658</v>
      </c>
    </row>
    <row r="690" spans="1:7" s="8" customFormat="1" ht="21" customHeight="1">
      <c r="A690" s="38">
        <v>1</v>
      </c>
      <c r="B690" s="38">
        <v>45063</v>
      </c>
      <c r="C690" s="8" t="s">
        <v>766</v>
      </c>
      <c r="D690" s="8" t="s">
        <v>81</v>
      </c>
      <c r="E690" s="38">
        <v>60.563</v>
      </c>
      <c r="F690" s="38">
        <v>13</v>
      </c>
      <c r="G690" s="38"/>
    </row>
    <row r="691" spans="1:7" s="8" customFormat="1" ht="21" customHeight="1">
      <c r="A691" s="38">
        <v>2</v>
      </c>
      <c r="B691" s="38">
        <v>45064</v>
      </c>
      <c r="C691" s="8" t="s">
        <v>767</v>
      </c>
      <c r="D691" s="8" t="s">
        <v>117</v>
      </c>
      <c r="E691" s="38">
        <v>59.559</v>
      </c>
      <c r="F691" s="38">
        <v>13</v>
      </c>
      <c r="G691" s="38"/>
    </row>
    <row r="692" spans="1:7" s="8" customFormat="1" ht="21" customHeight="1">
      <c r="A692" s="38">
        <v>3</v>
      </c>
      <c r="B692" s="38">
        <v>45065</v>
      </c>
      <c r="C692" s="8" t="s">
        <v>768</v>
      </c>
      <c r="D692" s="8" t="s">
        <v>87</v>
      </c>
      <c r="E692" s="38">
        <v>57.69</v>
      </c>
      <c r="F692" s="38">
        <v>13</v>
      </c>
      <c r="G692" s="38"/>
    </row>
    <row r="693" spans="1:7" s="8" customFormat="1" ht="21" customHeight="1">
      <c r="A693" s="38">
        <v>4</v>
      </c>
      <c r="B693" s="38">
        <v>45066</v>
      </c>
      <c r="C693" s="8" t="s">
        <v>769</v>
      </c>
      <c r="D693" s="8" t="s">
        <v>81</v>
      </c>
      <c r="E693" s="38">
        <v>57.91</v>
      </c>
      <c r="F693" s="38">
        <v>13</v>
      </c>
      <c r="G693" s="38"/>
    </row>
    <row r="694" spans="1:7" s="8" customFormat="1" ht="21" customHeight="1">
      <c r="A694" s="38">
        <v>5</v>
      </c>
      <c r="B694" s="38">
        <v>45067</v>
      </c>
      <c r="C694" s="8" t="s">
        <v>770</v>
      </c>
      <c r="D694" s="8" t="s">
        <v>81</v>
      </c>
      <c r="E694" s="38">
        <v>60.62</v>
      </c>
      <c r="F694" s="38">
        <v>13</v>
      </c>
      <c r="G694" s="38"/>
    </row>
    <row r="695" spans="1:7" s="8" customFormat="1" ht="21" customHeight="1">
      <c r="A695" s="38">
        <v>6</v>
      </c>
      <c r="B695" s="38">
        <v>45068</v>
      </c>
      <c r="C695" s="8" t="s">
        <v>771</v>
      </c>
      <c r="D695" s="8" t="s">
        <v>81</v>
      </c>
      <c r="E695" s="38">
        <v>59.998</v>
      </c>
      <c r="F695" s="38">
        <v>13</v>
      </c>
      <c r="G695" s="38"/>
    </row>
    <row r="696" spans="1:7" s="8" customFormat="1" ht="21" customHeight="1">
      <c r="A696" s="38">
        <v>7</v>
      </c>
      <c r="B696" s="38">
        <v>45069</v>
      </c>
      <c r="C696" s="8" t="s">
        <v>772</v>
      </c>
      <c r="D696" s="8" t="s">
        <v>81</v>
      </c>
      <c r="E696" s="38">
        <v>62.345</v>
      </c>
      <c r="F696" s="38">
        <v>13</v>
      </c>
      <c r="G696" s="38"/>
    </row>
    <row r="697" spans="1:7" s="8" customFormat="1" ht="21" customHeight="1">
      <c r="A697" s="38">
        <v>8</v>
      </c>
      <c r="B697" s="38">
        <v>45070</v>
      </c>
      <c r="C697" s="8" t="s">
        <v>773</v>
      </c>
      <c r="D697" s="8" t="s">
        <v>107</v>
      </c>
      <c r="E697" s="38">
        <v>58.901</v>
      </c>
      <c r="F697" s="38">
        <v>13</v>
      </c>
      <c r="G697" s="38"/>
    </row>
    <row r="698" spans="1:7" s="8" customFormat="1" ht="21" customHeight="1">
      <c r="A698" s="38">
        <v>9</v>
      </c>
      <c r="B698" s="38">
        <v>45071</v>
      </c>
      <c r="C698" s="8" t="s">
        <v>774</v>
      </c>
      <c r="D698" s="8" t="s">
        <v>82</v>
      </c>
      <c r="E698" s="38">
        <v>61.279</v>
      </c>
      <c r="F698" s="38">
        <v>13</v>
      </c>
      <c r="G698" s="38"/>
    </row>
    <row r="699" spans="1:7" s="8" customFormat="1" ht="21" customHeight="1">
      <c r="A699" s="38">
        <v>10</v>
      </c>
      <c r="B699" s="38">
        <v>45072</v>
      </c>
      <c r="C699" s="8" t="s">
        <v>775</v>
      </c>
      <c r="D699" s="8" t="s">
        <v>776</v>
      </c>
      <c r="E699" s="38">
        <v>59.975</v>
      </c>
      <c r="F699" s="38">
        <v>13</v>
      </c>
      <c r="G699" s="38"/>
    </row>
    <row r="700" spans="1:7" s="8" customFormat="1" ht="21" customHeight="1">
      <c r="A700" s="38">
        <v>11</v>
      </c>
      <c r="B700" s="38">
        <v>45073</v>
      </c>
      <c r="C700" s="8" t="s">
        <v>2865</v>
      </c>
      <c r="D700" s="8" t="s">
        <v>85</v>
      </c>
      <c r="E700" s="38">
        <v>69.582</v>
      </c>
      <c r="F700" s="38">
        <v>13</v>
      </c>
      <c r="G700" s="38"/>
    </row>
    <row r="701" spans="1:7" s="8" customFormat="1" ht="20.25" customHeight="1">
      <c r="A701" s="38">
        <v>12</v>
      </c>
      <c r="B701" s="38">
        <v>45074</v>
      </c>
      <c r="C701" s="8" t="s">
        <v>777</v>
      </c>
      <c r="D701" s="8" t="s">
        <v>778</v>
      </c>
      <c r="E701" s="38">
        <v>61.278</v>
      </c>
      <c r="F701" s="38">
        <v>13</v>
      </c>
      <c r="G701" s="38"/>
    </row>
    <row r="702" spans="1:7" s="27" customFormat="1" ht="21" customHeight="1">
      <c r="A702" s="43">
        <v>13</v>
      </c>
      <c r="B702" s="43">
        <v>45075</v>
      </c>
      <c r="C702" s="50" t="s">
        <v>779</v>
      </c>
      <c r="D702" s="50" t="s">
        <v>780</v>
      </c>
      <c r="E702" s="43">
        <v>65.881</v>
      </c>
      <c r="F702" s="43">
        <v>13</v>
      </c>
      <c r="G702" s="43"/>
    </row>
    <row r="703" spans="1:7" s="8" customFormat="1" ht="21" customHeight="1">
      <c r="A703" s="38">
        <v>14</v>
      </c>
      <c r="B703" s="38">
        <v>45076</v>
      </c>
      <c r="C703" s="8" t="s">
        <v>781</v>
      </c>
      <c r="D703" s="8" t="s">
        <v>782</v>
      </c>
      <c r="E703" s="38">
        <v>60.884</v>
      </c>
      <c r="F703" s="38">
        <v>13</v>
      </c>
      <c r="G703" s="38"/>
    </row>
    <row r="704" spans="1:7" s="8" customFormat="1" ht="21" customHeight="1">
      <c r="A704" s="38">
        <v>15</v>
      </c>
      <c r="B704" s="38">
        <v>45077</v>
      </c>
      <c r="C704" s="8" t="s">
        <v>783</v>
      </c>
      <c r="D704" s="8" t="s">
        <v>108</v>
      </c>
      <c r="E704" s="38">
        <v>65.293</v>
      </c>
      <c r="F704" s="38">
        <v>13</v>
      </c>
      <c r="G704" s="38"/>
    </row>
    <row r="705" spans="1:7" s="8" customFormat="1" ht="21" customHeight="1">
      <c r="A705" s="38">
        <v>16</v>
      </c>
      <c r="B705" s="38">
        <v>45078</v>
      </c>
      <c r="C705" s="8" t="s">
        <v>784</v>
      </c>
      <c r="D705" s="8" t="s">
        <v>81</v>
      </c>
      <c r="E705" s="38">
        <v>58.087</v>
      </c>
      <c r="F705" s="38">
        <v>13</v>
      </c>
      <c r="G705" s="38"/>
    </row>
    <row r="706" spans="1:7" s="8" customFormat="1" ht="21" customHeight="1">
      <c r="A706" s="38">
        <v>17</v>
      </c>
      <c r="B706" s="38">
        <v>45079</v>
      </c>
      <c r="C706" s="8" t="s">
        <v>785</v>
      </c>
      <c r="D706" s="8" t="s">
        <v>165</v>
      </c>
      <c r="E706" s="38">
        <v>60.144</v>
      </c>
      <c r="F706" s="38">
        <v>13</v>
      </c>
      <c r="G706" s="38"/>
    </row>
    <row r="707" spans="1:7" s="8" customFormat="1" ht="21" customHeight="1">
      <c r="A707" s="38">
        <v>18</v>
      </c>
      <c r="B707" s="38">
        <v>45080</v>
      </c>
      <c r="C707" s="8" t="s">
        <v>786</v>
      </c>
      <c r="D707" s="8" t="s">
        <v>81</v>
      </c>
      <c r="E707" s="38">
        <v>59.082</v>
      </c>
      <c r="F707" s="38">
        <v>13</v>
      </c>
      <c r="G707" s="38"/>
    </row>
    <row r="708" spans="1:7" s="8" customFormat="1" ht="21" customHeight="1">
      <c r="A708" s="38">
        <v>19</v>
      </c>
      <c r="B708" s="38">
        <v>45081</v>
      </c>
      <c r="C708" s="8" t="s">
        <v>787</v>
      </c>
      <c r="D708" s="8" t="s">
        <v>81</v>
      </c>
      <c r="E708" s="38">
        <v>57.614</v>
      </c>
      <c r="F708" s="38">
        <v>13</v>
      </c>
      <c r="G708" s="38"/>
    </row>
    <row r="709" spans="1:7" s="8" customFormat="1" ht="21" customHeight="1">
      <c r="A709" s="38">
        <v>20</v>
      </c>
      <c r="B709" s="38">
        <v>45082</v>
      </c>
      <c r="C709" s="8" t="s">
        <v>788</v>
      </c>
      <c r="D709" s="8" t="s">
        <v>85</v>
      </c>
      <c r="E709" s="38">
        <v>60.858</v>
      </c>
      <c r="F709" s="38">
        <v>13</v>
      </c>
      <c r="G709" s="38"/>
    </row>
    <row r="710" spans="1:7" s="8" customFormat="1" ht="21" customHeight="1">
      <c r="A710" s="38">
        <v>21</v>
      </c>
      <c r="B710" s="38">
        <v>45083</v>
      </c>
      <c r="C710" s="8" t="s">
        <v>789</v>
      </c>
      <c r="D710" s="8" t="s">
        <v>87</v>
      </c>
      <c r="E710" s="38">
        <v>63.162</v>
      </c>
      <c r="F710" s="38">
        <v>13</v>
      </c>
      <c r="G710" s="38"/>
    </row>
    <row r="711" spans="1:7" s="8" customFormat="1" ht="21" customHeight="1">
      <c r="A711" s="38">
        <v>22</v>
      </c>
      <c r="B711" s="38">
        <v>45084</v>
      </c>
      <c r="C711" s="8" t="s">
        <v>790</v>
      </c>
      <c r="D711" s="8" t="s">
        <v>108</v>
      </c>
      <c r="E711" s="38">
        <v>63.616</v>
      </c>
      <c r="F711" s="38">
        <v>13</v>
      </c>
      <c r="G711" s="38"/>
    </row>
    <row r="712" spans="1:7" s="8" customFormat="1" ht="21" customHeight="1">
      <c r="A712" s="38">
        <v>23</v>
      </c>
      <c r="B712" s="38">
        <v>45085</v>
      </c>
      <c r="C712" s="8" t="s">
        <v>791</v>
      </c>
      <c r="D712" s="8" t="s">
        <v>87</v>
      </c>
      <c r="E712" s="38">
        <v>66.067</v>
      </c>
      <c r="F712" s="38">
        <v>13</v>
      </c>
      <c r="G712" s="38"/>
    </row>
    <row r="713" spans="1:7" s="8" customFormat="1" ht="21" customHeight="1">
      <c r="A713" s="38">
        <v>24</v>
      </c>
      <c r="B713" s="38">
        <v>45086</v>
      </c>
      <c r="C713" s="8" t="s">
        <v>792</v>
      </c>
      <c r="D713" s="8" t="s">
        <v>81</v>
      </c>
      <c r="E713" s="38">
        <v>64.035</v>
      </c>
      <c r="F713" s="38">
        <v>13</v>
      </c>
      <c r="G713" s="38"/>
    </row>
    <row r="714" spans="1:7" s="8" customFormat="1" ht="21" customHeight="1">
      <c r="A714" s="38">
        <v>25</v>
      </c>
      <c r="B714" s="38">
        <v>45087</v>
      </c>
      <c r="C714" s="8" t="s">
        <v>793</v>
      </c>
      <c r="D714" s="8" t="s">
        <v>81</v>
      </c>
      <c r="E714" s="38">
        <v>58.393</v>
      </c>
      <c r="F714" s="38">
        <v>13</v>
      </c>
      <c r="G714" s="38"/>
    </row>
    <row r="715" spans="1:8" s="8" customFormat="1" ht="21" customHeight="1">
      <c r="A715" s="38"/>
      <c r="B715" s="38"/>
      <c r="E715" s="38"/>
      <c r="F715" s="38"/>
      <c r="G715" s="38"/>
      <c r="H715" s="8" t="s">
        <v>211</v>
      </c>
    </row>
    <row r="716" spans="1:7" s="8" customFormat="1" ht="21" customHeight="1">
      <c r="A716" s="38"/>
      <c r="B716" s="38"/>
      <c r="E716" s="38"/>
      <c r="F716" s="38"/>
      <c r="G716" s="38"/>
    </row>
    <row r="717" spans="1:7" s="8" customFormat="1" ht="21" customHeight="1">
      <c r="A717" s="38"/>
      <c r="B717" s="38"/>
      <c r="E717" s="38"/>
      <c r="F717" s="38"/>
      <c r="G717" s="38"/>
    </row>
    <row r="718" spans="1:7" s="8" customFormat="1" ht="21" customHeight="1">
      <c r="A718" s="38"/>
      <c r="B718" s="38"/>
      <c r="E718" s="38"/>
      <c r="F718" s="38"/>
      <c r="G718" s="38"/>
    </row>
    <row r="719" spans="1:7" s="8" customFormat="1" ht="21" customHeight="1">
      <c r="A719" s="38"/>
      <c r="B719" s="38"/>
      <c r="C719" s="8" t="s">
        <v>520</v>
      </c>
      <c r="E719" s="38"/>
      <c r="F719" s="38"/>
      <c r="G719" s="38"/>
    </row>
    <row r="720" spans="1:7" s="8" customFormat="1" ht="21" customHeight="1">
      <c r="A720" s="38"/>
      <c r="B720" s="38"/>
      <c r="C720" s="8" t="s">
        <v>521</v>
      </c>
      <c r="E720" s="38"/>
      <c r="F720" s="38"/>
      <c r="G720" s="38"/>
    </row>
    <row r="721" spans="1:7" s="8" customFormat="1" ht="21" customHeight="1">
      <c r="A721" s="38"/>
      <c r="B721" s="38"/>
      <c r="C721" s="8" t="s">
        <v>522</v>
      </c>
      <c r="E721" s="38"/>
      <c r="F721" s="38"/>
      <c r="G721" s="38"/>
    </row>
    <row r="722" spans="1:7" s="8" customFormat="1" ht="21" customHeight="1">
      <c r="A722" s="38"/>
      <c r="B722" s="38"/>
      <c r="E722" s="38"/>
      <c r="F722" s="38"/>
      <c r="G722" s="38"/>
    </row>
    <row r="723" spans="1:7" s="8" customFormat="1" ht="21" customHeight="1">
      <c r="A723" s="87" t="s">
        <v>455</v>
      </c>
      <c r="B723" s="87"/>
      <c r="C723" s="87"/>
      <c r="D723" s="87"/>
      <c r="E723" s="38"/>
      <c r="F723" s="38"/>
      <c r="G723" s="38"/>
    </row>
    <row r="724" spans="1:7" s="8" customFormat="1" ht="21" customHeight="1">
      <c r="A724" s="87" t="s">
        <v>504</v>
      </c>
      <c r="B724" s="87"/>
      <c r="C724" s="87"/>
      <c r="D724" s="87"/>
      <c r="E724" s="38"/>
      <c r="F724" s="38"/>
      <c r="G724" s="38"/>
    </row>
    <row r="725" spans="1:7" s="8" customFormat="1" ht="21" customHeight="1">
      <c r="A725" s="87" t="s">
        <v>456</v>
      </c>
      <c r="B725" s="87"/>
      <c r="C725" s="87"/>
      <c r="D725" s="87"/>
      <c r="E725" s="38"/>
      <c r="F725" s="38"/>
      <c r="G725" s="38"/>
    </row>
    <row r="726" spans="1:7" s="8" customFormat="1" ht="21" customHeight="1">
      <c r="A726" s="38"/>
      <c r="B726" s="38"/>
      <c r="E726" s="38"/>
      <c r="F726" s="38"/>
      <c r="G726" s="38"/>
    </row>
    <row r="727" spans="1:7" s="8" customFormat="1" ht="21" customHeight="1">
      <c r="A727" s="38" t="s">
        <v>429</v>
      </c>
      <c r="B727" s="38" t="s">
        <v>523</v>
      </c>
      <c r="C727" s="8" t="s">
        <v>431</v>
      </c>
      <c r="D727" s="8" t="s">
        <v>432</v>
      </c>
      <c r="E727" s="38" t="s">
        <v>433</v>
      </c>
      <c r="F727" s="38" t="s">
        <v>657</v>
      </c>
      <c r="G727" s="38" t="s">
        <v>658</v>
      </c>
    </row>
    <row r="728" spans="1:7" s="8" customFormat="1" ht="21" customHeight="1">
      <c r="A728" s="38">
        <v>1</v>
      </c>
      <c r="B728" s="38">
        <v>45088</v>
      </c>
      <c r="C728" s="8" t="s">
        <v>794</v>
      </c>
      <c r="D728" s="8" t="s">
        <v>795</v>
      </c>
      <c r="E728" s="38">
        <v>64.935</v>
      </c>
      <c r="F728" s="38">
        <v>14</v>
      </c>
      <c r="G728" s="38"/>
    </row>
    <row r="729" spans="1:7" s="27" customFormat="1" ht="21" customHeight="1">
      <c r="A729" s="43">
        <v>2</v>
      </c>
      <c r="B729" s="43">
        <v>45089</v>
      </c>
      <c r="C729" s="50" t="s">
        <v>796</v>
      </c>
      <c r="D729" s="50" t="s">
        <v>81</v>
      </c>
      <c r="E729" s="43">
        <v>61.036</v>
      </c>
      <c r="F729" s="43">
        <v>14</v>
      </c>
      <c r="G729" s="43"/>
    </row>
    <row r="730" spans="1:7" s="27" customFormat="1" ht="21" customHeight="1">
      <c r="A730" s="43">
        <v>3</v>
      </c>
      <c r="B730" s="43">
        <v>45090</v>
      </c>
      <c r="C730" s="50" t="s">
        <v>797</v>
      </c>
      <c r="D730" s="50" t="s">
        <v>85</v>
      </c>
      <c r="E730" s="43">
        <v>62.126</v>
      </c>
      <c r="F730" s="43">
        <v>14</v>
      </c>
      <c r="G730" s="43"/>
    </row>
    <row r="731" spans="1:7" s="27" customFormat="1" ht="21" customHeight="1">
      <c r="A731" s="43">
        <v>4</v>
      </c>
      <c r="B731" s="43">
        <v>45091</v>
      </c>
      <c r="C731" s="50" t="s">
        <v>2860</v>
      </c>
      <c r="D731" s="50" t="s">
        <v>85</v>
      </c>
      <c r="E731" s="43">
        <v>58.384</v>
      </c>
      <c r="F731" s="43">
        <v>14</v>
      </c>
      <c r="G731" s="43"/>
    </row>
    <row r="732" spans="1:7" s="27" customFormat="1" ht="21" customHeight="1">
      <c r="A732" s="43">
        <v>5</v>
      </c>
      <c r="B732" s="43">
        <v>45092</v>
      </c>
      <c r="C732" s="50" t="s">
        <v>2861</v>
      </c>
      <c r="D732" s="50" t="s">
        <v>83</v>
      </c>
      <c r="E732" s="43">
        <v>59.145</v>
      </c>
      <c r="F732" s="43">
        <v>14</v>
      </c>
      <c r="G732" s="43"/>
    </row>
    <row r="733" spans="1:7" s="27" customFormat="1" ht="21" customHeight="1">
      <c r="A733" s="43">
        <v>6</v>
      </c>
      <c r="B733" s="43">
        <v>45093</v>
      </c>
      <c r="C733" s="50" t="s">
        <v>2862</v>
      </c>
      <c r="D733" s="50" t="s">
        <v>82</v>
      </c>
      <c r="E733" s="43">
        <v>61.827</v>
      </c>
      <c r="F733" s="43">
        <v>14</v>
      </c>
      <c r="G733" s="43"/>
    </row>
    <row r="734" spans="1:7" s="27" customFormat="1" ht="21" customHeight="1">
      <c r="A734" s="43">
        <v>7</v>
      </c>
      <c r="B734" s="43">
        <v>45094</v>
      </c>
      <c r="C734" s="50" t="s">
        <v>2360</v>
      </c>
      <c r="D734" s="50" t="s">
        <v>174</v>
      </c>
      <c r="E734" s="43">
        <v>58.594</v>
      </c>
      <c r="F734" s="43">
        <v>14</v>
      </c>
      <c r="G734" s="43"/>
    </row>
    <row r="735" spans="1:7" s="27" customFormat="1" ht="21" customHeight="1">
      <c r="A735" s="43">
        <v>8</v>
      </c>
      <c r="B735" s="43">
        <v>45095</v>
      </c>
      <c r="C735" s="50" t="s">
        <v>2863</v>
      </c>
      <c r="D735" s="50" t="s">
        <v>103</v>
      </c>
      <c r="E735" s="43">
        <v>58.794</v>
      </c>
      <c r="F735" s="43">
        <v>14</v>
      </c>
      <c r="G735" s="43"/>
    </row>
    <row r="736" spans="1:7" s="27" customFormat="1" ht="21" customHeight="1">
      <c r="A736" s="43">
        <v>9</v>
      </c>
      <c r="B736" s="43">
        <v>45096</v>
      </c>
      <c r="C736" s="50" t="s">
        <v>2864</v>
      </c>
      <c r="D736" s="50" t="s">
        <v>81</v>
      </c>
      <c r="E736" s="43">
        <v>62.635</v>
      </c>
      <c r="F736" s="43">
        <v>14</v>
      </c>
      <c r="G736" s="43"/>
    </row>
    <row r="737" spans="1:7" s="27" customFormat="1" ht="21" customHeight="1">
      <c r="A737" s="43">
        <v>10</v>
      </c>
      <c r="B737" s="43">
        <v>45097</v>
      </c>
      <c r="C737" s="50" t="s">
        <v>2866</v>
      </c>
      <c r="D737" s="50" t="s">
        <v>81</v>
      </c>
      <c r="E737" s="43">
        <v>61.07</v>
      </c>
      <c r="F737" s="43">
        <v>14</v>
      </c>
      <c r="G737" s="43"/>
    </row>
    <row r="738" spans="1:7" s="27" customFormat="1" ht="21" customHeight="1">
      <c r="A738" s="43">
        <v>11</v>
      </c>
      <c r="B738" s="43">
        <v>45098</v>
      </c>
      <c r="C738" s="50" t="s">
        <v>2867</v>
      </c>
      <c r="D738" s="50" t="s">
        <v>85</v>
      </c>
      <c r="E738" s="43">
        <v>61.79</v>
      </c>
      <c r="F738" s="43">
        <v>14</v>
      </c>
      <c r="G738" s="43"/>
    </row>
    <row r="739" spans="1:7" s="27" customFormat="1" ht="23.25" customHeight="1">
      <c r="A739" s="43">
        <v>12</v>
      </c>
      <c r="B739" s="43">
        <v>45099</v>
      </c>
      <c r="C739" s="50" t="s">
        <v>2868</v>
      </c>
      <c r="D739" s="50" t="s">
        <v>85</v>
      </c>
      <c r="E739" s="43">
        <v>58.302</v>
      </c>
      <c r="F739" s="43">
        <v>14</v>
      </c>
      <c r="G739" s="43"/>
    </row>
    <row r="740" spans="1:7" s="27" customFormat="1" ht="21" customHeight="1">
      <c r="A740" s="43">
        <v>13</v>
      </c>
      <c r="B740" s="43">
        <v>45100</v>
      </c>
      <c r="C740" s="50" t="s">
        <v>2869</v>
      </c>
      <c r="D740" s="50" t="s">
        <v>87</v>
      </c>
      <c r="E740" s="43">
        <v>58.75</v>
      </c>
      <c r="F740" s="43">
        <v>14</v>
      </c>
      <c r="G740" s="43"/>
    </row>
    <row r="741" spans="1:7" s="8" customFormat="1" ht="21" customHeight="1">
      <c r="A741" s="38">
        <v>14</v>
      </c>
      <c r="B741" s="38">
        <v>45101</v>
      </c>
      <c r="C741" s="33" t="s">
        <v>865</v>
      </c>
      <c r="D741" s="33" t="s">
        <v>85</v>
      </c>
      <c r="E741" s="38">
        <v>57.459</v>
      </c>
      <c r="F741" s="38">
        <v>14</v>
      </c>
      <c r="G741" s="38"/>
    </row>
    <row r="742" spans="1:7" s="8" customFormat="1" ht="21" customHeight="1">
      <c r="A742" s="38">
        <v>15</v>
      </c>
      <c r="B742" s="38">
        <v>45102</v>
      </c>
      <c r="C742" s="33" t="s">
        <v>2870</v>
      </c>
      <c r="D742" s="33" t="s">
        <v>87</v>
      </c>
      <c r="E742" s="38">
        <v>57.608</v>
      </c>
      <c r="F742" s="38">
        <v>14</v>
      </c>
      <c r="G742" s="38"/>
    </row>
    <row r="743" spans="1:7" s="8" customFormat="1" ht="21" customHeight="1">
      <c r="A743" s="38">
        <v>16</v>
      </c>
      <c r="B743" s="38">
        <v>45103</v>
      </c>
      <c r="C743" s="33" t="s">
        <v>2871</v>
      </c>
      <c r="D743" s="33" t="s">
        <v>85</v>
      </c>
      <c r="E743" s="38">
        <v>60.313</v>
      </c>
      <c r="F743" s="38">
        <v>14</v>
      </c>
      <c r="G743" s="38"/>
    </row>
    <row r="744" spans="1:7" s="8" customFormat="1" ht="21" customHeight="1">
      <c r="A744" s="38">
        <v>17</v>
      </c>
      <c r="B744" s="38">
        <v>45104</v>
      </c>
      <c r="C744" s="33" t="s">
        <v>2872</v>
      </c>
      <c r="D744" s="33" t="s">
        <v>85</v>
      </c>
      <c r="E744" s="38">
        <v>63.975</v>
      </c>
      <c r="F744" s="38">
        <v>14</v>
      </c>
      <c r="G744" s="38"/>
    </row>
    <row r="745" spans="1:7" s="8" customFormat="1" ht="21" customHeight="1">
      <c r="A745" s="38">
        <v>18</v>
      </c>
      <c r="B745" s="38">
        <v>45105</v>
      </c>
      <c r="C745" s="33" t="s">
        <v>2873</v>
      </c>
      <c r="D745" s="33" t="s">
        <v>122</v>
      </c>
      <c r="E745" s="38">
        <v>57.714</v>
      </c>
      <c r="F745" s="38">
        <v>14</v>
      </c>
      <c r="G745" s="38"/>
    </row>
    <row r="746" spans="1:7" s="8" customFormat="1" ht="21" customHeight="1">
      <c r="A746" s="38">
        <v>19</v>
      </c>
      <c r="B746" s="38">
        <v>45106</v>
      </c>
      <c r="C746" s="33" t="s">
        <v>2874</v>
      </c>
      <c r="D746" s="33" t="s">
        <v>166</v>
      </c>
      <c r="E746" s="38">
        <v>63.646</v>
      </c>
      <c r="F746" s="38">
        <v>14</v>
      </c>
      <c r="G746" s="38"/>
    </row>
    <row r="747" spans="1:7" s="8" customFormat="1" ht="21" customHeight="1">
      <c r="A747" s="38">
        <v>20</v>
      </c>
      <c r="B747" s="38">
        <v>45107</v>
      </c>
      <c r="C747" s="33" t="s">
        <v>2875</v>
      </c>
      <c r="D747" s="33" t="s">
        <v>108</v>
      </c>
      <c r="E747" s="38">
        <v>68.47</v>
      </c>
      <c r="F747" s="38">
        <v>14</v>
      </c>
      <c r="G747" s="38"/>
    </row>
    <row r="748" spans="1:7" s="8" customFormat="1" ht="21" customHeight="1">
      <c r="A748" s="38">
        <v>21</v>
      </c>
      <c r="B748" s="38">
        <v>45108</v>
      </c>
      <c r="C748" s="33" t="s">
        <v>243</v>
      </c>
      <c r="D748" s="33" t="s">
        <v>110</v>
      </c>
      <c r="E748" s="38">
        <v>57.92</v>
      </c>
      <c r="F748" s="38">
        <v>14</v>
      </c>
      <c r="G748" s="38"/>
    </row>
    <row r="749" spans="1:7" s="8" customFormat="1" ht="21" customHeight="1">
      <c r="A749" s="38">
        <v>22</v>
      </c>
      <c r="B749" s="38">
        <v>45109</v>
      </c>
      <c r="C749" s="33" t="s">
        <v>2876</v>
      </c>
      <c r="D749" s="33" t="s">
        <v>179</v>
      </c>
      <c r="E749" s="38">
        <v>58.541</v>
      </c>
      <c r="F749" s="38">
        <v>14</v>
      </c>
      <c r="G749" s="38"/>
    </row>
    <row r="750" spans="1:7" s="8" customFormat="1" ht="21" customHeight="1">
      <c r="A750" s="38">
        <v>23</v>
      </c>
      <c r="B750" s="38">
        <v>45110</v>
      </c>
      <c r="C750" s="33" t="s">
        <v>2877</v>
      </c>
      <c r="D750" s="33" t="s">
        <v>83</v>
      </c>
      <c r="E750" s="38">
        <v>58.907</v>
      </c>
      <c r="F750" s="38">
        <v>14</v>
      </c>
      <c r="G750" s="38"/>
    </row>
    <row r="751" spans="1:7" s="8" customFormat="1" ht="21" customHeight="1">
      <c r="A751" s="38">
        <v>24</v>
      </c>
      <c r="B751" s="38">
        <v>45111</v>
      </c>
      <c r="C751" s="33" t="s">
        <v>2878</v>
      </c>
      <c r="D751" s="33" t="s">
        <v>85</v>
      </c>
      <c r="E751" s="38">
        <v>58.282</v>
      </c>
      <c r="F751" s="38">
        <v>14</v>
      </c>
      <c r="G751" s="38"/>
    </row>
    <row r="752" spans="1:7" s="8" customFormat="1" ht="21" customHeight="1">
      <c r="A752" s="38">
        <v>25</v>
      </c>
      <c r="B752" s="38">
        <v>45112</v>
      </c>
      <c r="C752" s="33" t="s">
        <v>2879</v>
      </c>
      <c r="D752" s="33" t="s">
        <v>82</v>
      </c>
      <c r="E752" s="38">
        <v>59.557</v>
      </c>
      <c r="F752" s="38">
        <v>14</v>
      </c>
      <c r="G752" s="38"/>
    </row>
    <row r="753" spans="1:8" s="8" customFormat="1" ht="21" customHeight="1">
      <c r="A753" s="38"/>
      <c r="B753" s="38"/>
      <c r="E753" s="38"/>
      <c r="F753" s="38"/>
      <c r="G753" s="38"/>
      <c r="H753" s="8" t="s">
        <v>219</v>
      </c>
    </row>
    <row r="754" spans="1:7" s="8" customFormat="1" ht="21" customHeight="1">
      <c r="A754" s="38"/>
      <c r="B754" s="38"/>
      <c r="E754" s="38"/>
      <c r="F754" s="38"/>
      <c r="G754" s="38"/>
    </row>
    <row r="755" spans="1:7" s="8" customFormat="1" ht="21" customHeight="1">
      <c r="A755" s="38"/>
      <c r="B755" s="38"/>
      <c r="E755" s="38"/>
      <c r="F755" s="38"/>
      <c r="G755" s="38"/>
    </row>
    <row r="756" spans="1:7" s="8" customFormat="1" ht="21" customHeight="1">
      <c r="A756" s="38"/>
      <c r="B756" s="38"/>
      <c r="E756" s="38"/>
      <c r="F756" s="38"/>
      <c r="G756" s="38"/>
    </row>
    <row r="757" spans="1:7" s="8" customFormat="1" ht="21" customHeight="1">
      <c r="A757" s="38"/>
      <c r="B757" s="38"/>
      <c r="C757" s="8" t="s">
        <v>520</v>
      </c>
      <c r="E757" s="38"/>
      <c r="F757" s="38"/>
      <c r="G757" s="38"/>
    </row>
    <row r="758" spans="1:7" s="8" customFormat="1" ht="21" customHeight="1">
      <c r="A758" s="38"/>
      <c r="B758" s="38"/>
      <c r="C758" s="8" t="s">
        <v>521</v>
      </c>
      <c r="E758" s="38"/>
      <c r="F758" s="38"/>
      <c r="G758" s="38"/>
    </row>
    <row r="759" spans="1:7" s="8" customFormat="1" ht="21" customHeight="1">
      <c r="A759" s="38"/>
      <c r="B759" s="38"/>
      <c r="C759" s="8" t="s">
        <v>522</v>
      </c>
      <c r="E759" s="38"/>
      <c r="F759" s="38"/>
      <c r="G759" s="38"/>
    </row>
    <row r="760" spans="1:7" s="8" customFormat="1" ht="21" customHeight="1">
      <c r="A760" s="38"/>
      <c r="B760" s="38"/>
      <c r="E760" s="38"/>
      <c r="F760" s="38"/>
      <c r="G760" s="38"/>
    </row>
    <row r="761" spans="1:7" s="8" customFormat="1" ht="21" customHeight="1">
      <c r="A761" s="87" t="s">
        <v>455</v>
      </c>
      <c r="B761" s="87"/>
      <c r="C761" s="87"/>
      <c r="D761" s="87"/>
      <c r="E761" s="38"/>
      <c r="F761" s="38"/>
      <c r="G761" s="38"/>
    </row>
    <row r="762" spans="1:7" s="8" customFormat="1" ht="21" customHeight="1">
      <c r="A762" s="87" t="s">
        <v>505</v>
      </c>
      <c r="B762" s="87"/>
      <c r="C762" s="87"/>
      <c r="D762" s="87"/>
      <c r="E762" s="38"/>
      <c r="F762" s="38"/>
      <c r="G762" s="38"/>
    </row>
    <row r="763" spans="1:7" s="8" customFormat="1" ht="21" customHeight="1">
      <c r="A763" s="87" t="s">
        <v>456</v>
      </c>
      <c r="B763" s="87"/>
      <c r="C763" s="87"/>
      <c r="D763" s="87"/>
      <c r="E763" s="38"/>
      <c r="F763" s="38"/>
      <c r="G763" s="38"/>
    </row>
    <row r="764" spans="1:7" s="8" customFormat="1" ht="21" customHeight="1">
      <c r="A764" s="38"/>
      <c r="B764" s="38"/>
      <c r="E764" s="38"/>
      <c r="F764" s="38"/>
      <c r="G764" s="38"/>
    </row>
    <row r="765" spans="1:7" s="8" customFormat="1" ht="21" customHeight="1">
      <c r="A765" s="38" t="s">
        <v>429</v>
      </c>
      <c r="B765" s="38" t="s">
        <v>523</v>
      </c>
      <c r="C765" s="8" t="s">
        <v>431</v>
      </c>
      <c r="D765" s="8" t="s">
        <v>432</v>
      </c>
      <c r="E765" s="38" t="s">
        <v>433</v>
      </c>
      <c r="F765" s="38" t="s">
        <v>657</v>
      </c>
      <c r="G765" s="38" t="s">
        <v>658</v>
      </c>
    </row>
    <row r="766" spans="1:7" s="8" customFormat="1" ht="21" customHeight="1">
      <c r="A766" s="38">
        <v>1</v>
      </c>
      <c r="B766" s="38">
        <v>45263</v>
      </c>
      <c r="C766" s="8" t="s">
        <v>1865</v>
      </c>
      <c r="D766" s="8" t="s">
        <v>1858</v>
      </c>
      <c r="E766" s="38"/>
      <c r="F766" s="38">
        <v>20</v>
      </c>
      <c r="G766" s="38"/>
    </row>
    <row r="767" spans="1:7" s="8" customFormat="1" ht="21" customHeight="1">
      <c r="A767" s="38">
        <v>2</v>
      </c>
      <c r="B767" s="38">
        <v>45264</v>
      </c>
      <c r="C767" s="8" t="s">
        <v>2361</v>
      </c>
      <c r="D767" s="8" t="s">
        <v>81</v>
      </c>
      <c r="E767" s="38"/>
      <c r="F767" s="38">
        <v>20</v>
      </c>
      <c r="G767" s="38"/>
    </row>
    <row r="768" spans="1:7" s="8" customFormat="1" ht="21" customHeight="1">
      <c r="A768" s="38">
        <v>3</v>
      </c>
      <c r="B768" s="38">
        <v>45265</v>
      </c>
      <c r="C768" s="8" t="s">
        <v>1866</v>
      </c>
      <c r="D768" s="8" t="s">
        <v>1859</v>
      </c>
      <c r="E768" s="38"/>
      <c r="F768" s="38">
        <v>20</v>
      </c>
      <c r="G768" s="38"/>
    </row>
    <row r="769" spans="1:7" s="8" customFormat="1" ht="21" customHeight="1">
      <c r="A769" s="38">
        <v>4</v>
      </c>
      <c r="B769" s="38">
        <v>45266</v>
      </c>
      <c r="C769" s="8" t="s">
        <v>1867</v>
      </c>
      <c r="D769" s="8" t="s">
        <v>81</v>
      </c>
      <c r="E769" s="38"/>
      <c r="F769" s="38">
        <v>20</v>
      </c>
      <c r="G769" s="38"/>
    </row>
    <row r="770" spans="1:7" s="8" customFormat="1" ht="21" customHeight="1">
      <c r="A770" s="38">
        <v>5</v>
      </c>
      <c r="B770" s="38">
        <v>45267</v>
      </c>
      <c r="C770" s="8" t="s">
        <v>1868</v>
      </c>
      <c r="D770" s="8" t="s">
        <v>1860</v>
      </c>
      <c r="E770" s="38"/>
      <c r="F770" s="38">
        <v>20</v>
      </c>
      <c r="G770" s="38"/>
    </row>
    <row r="771" spans="1:7" s="8" customFormat="1" ht="21" customHeight="1">
      <c r="A771" s="38">
        <v>6</v>
      </c>
      <c r="B771" s="38">
        <v>45268</v>
      </c>
      <c r="C771" s="8" t="s">
        <v>2362</v>
      </c>
      <c r="D771" s="8" t="s">
        <v>1861</v>
      </c>
      <c r="E771" s="38"/>
      <c r="F771" s="38">
        <v>20</v>
      </c>
      <c r="G771" s="38"/>
    </row>
    <row r="772" spans="1:7" s="8" customFormat="1" ht="21" customHeight="1">
      <c r="A772" s="38">
        <v>7</v>
      </c>
      <c r="B772" s="38">
        <v>45269</v>
      </c>
      <c r="C772" s="8" t="s">
        <v>1869</v>
      </c>
      <c r="D772" s="8" t="s">
        <v>1862</v>
      </c>
      <c r="E772" s="38"/>
      <c r="F772" s="38">
        <v>20</v>
      </c>
      <c r="G772" s="38"/>
    </row>
    <row r="773" spans="1:7" s="8" customFormat="1" ht="21" customHeight="1">
      <c r="A773" s="38">
        <v>8</v>
      </c>
      <c r="B773" s="38">
        <v>45270</v>
      </c>
      <c r="C773" s="8" t="s">
        <v>1870</v>
      </c>
      <c r="D773" s="8" t="s">
        <v>81</v>
      </c>
      <c r="E773" s="38"/>
      <c r="F773" s="38">
        <v>20</v>
      </c>
      <c r="G773" s="38"/>
    </row>
    <row r="774" spans="1:7" s="8" customFormat="1" ht="21" customHeight="1">
      <c r="A774" s="38">
        <v>9</v>
      </c>
      <c r="B774" s="38">
        <v>45271</v>
      </c>
      <c r="C774" s="8" t="s">
        <v>1871</v>
      </c>
      <c r="D774" s="8" t="s">
        <v>1860</v>
      </c>
      <c r="E774" s="38"/>
      <c r="F774" s="38">
        <v>20</v>
      </c>
      <c r="G774" s="38"/>
    </row>
    <row r="775" spans="1:7" s="8" customFormat="1" ht="21" customHeight="1">
      <c r="A775" s="38">
        <v>10</v>
      </c>
      <c r="B775" s="38">
        <v>45272</v>
      </c>
      <c r="C775" s="8" t="s">
        <v>1872</v>
      </c>
      <c r="D775" s="8" t="s">
        <v>1859</v>
      </c>
      <c r="E775" s="38"/>
      <c r="F775" s="38">
        <v>20</v>
      </c>
      <c r="G775" s="38"/>
    </row>
    <row r="776" spans="1:7" s="8" customFormat="1" ht="21" customHeight="1">
      <c r="A776" s="38">
        <v>11</v>
      </c>
      <c r="B776" s="38">
        <v>45273</v>
      </c>
      <c r="C776" s="8" t="s">
        <v>1873</v>
      </c>
      <c r="D776" s="8" t="s">
        <v>113</v>
      </c>
      <c r="E776" s="38"/>
      <c r="F776" s="38">
        <v>20</v>
      </c>
      <c r="G776" s="38"/>
    </row>
    <row r="777" spans="1:7" s="8" customFormat="1" ht="21.75" customHeight="1">
      <c r="A777" s="38">
        <v>12</v>
      </c>
      <c r="B777" s="38">
        <v>45274</v>
      </c>
      <c r="C777" s="8" t="s">
        <v>1874</v>
      </c>
      <c r="D777" s="8" t="s">
        <v>81</v>
      </c>
      <c r="E777" s="38"/>
      <c r="F777" s="38">
        <v>20</v>
      </c>
      <c r="G777" s="38"/>
    </row>
    <row r="778" spans="1:7" s="27" customFormat="1" ht="21" customHeight="1">
      <c r="A778" s="43">
        <v>13</v>
      </c>
      <c r="B778" s="43">
        <v>45275</v>
      </c>
      <c r="C778" s="50" t="s">
        <v>1875</v>
      </c>
      <c r="D778" s="50" t="s">
        <v>1859</v>
      </c>
      <c r="E778" s="43"/>
      <c r="F778" s="43">
        <v>20</v>
      </c>
      <c r="G778" s="43"/>
    </row>
    <row r="779" spans="1:7" s="8" customFormat="1" ht="21" customHeight="1">
      <c r="A779" s="38">
        <v>14</v>
      </c>
      <c r="B779" s="38">
        <v>45276</v>
      </c>
      <c r="C779" s="8" t="s">
        <v>1876</v>
      </c>
      <c r="D779" s="8" t="s">
        <v>1863</v>
      </c>
      <c r="E779" s="38"/>
      <c r="F779" s="38">
        <v>20</v>
      </c>
      <c r="G779" s="38"/>
    </row>
    <row r="780" spans="1:7" s="8" customFormat="1" ht="21" customHeight="1">
      <c r="A780" s="38">
        <v>15</v>
      </c>
      <c r="B780" s="38">
        <v>45277</v>
      </c>
      <c r="C780" s="8" t="s">
        <v>1877</v>
      </c>
      <c r="D780" s="8" t="s">
        <v>1862</v>
      </c>
      <c r="E780" s="38"/>
      <c r="F780" s="38">
        <v>20</v>
      </c>
      <c r="G780" s="38"/>
    </row>
    <row r="781" spans="1:7" s="8" customFormat="1" ht="21" customHeight="1">
      <c r="A781" s="38">
        <v>16</v>
      </c>
      <c r="B781" s="38">
        <v>45278</v>
      </c>
      <c r="C781" s="8" t="s">
        <v>1878</v>
      </c>
      <c r="D781" s="8" t="s">
        <v>1859</v>
      </c>
      <c r="E781" s="38"/>
      <c r="F781" s="38">
        <v>20</v>
      </c>
      <c r="G781" s="38"/>
    </row>
    <row r="782" spans="1:7" s="8" customFormat="1" ht="21" customHeight="1">
      <c r="A782" s="38">
        <v>17</v>
      </c>
      <c r="B782" s="38">
        <v>45279</v>
      </c>
      <c r="C782" s="8" t="s">
        <v>1879</v>
      </c>
      <c r="D782" s="8" t="s">
        <v>1864</v>
      </c>
      <c r="E782" s="38"/>
      <c r="F782" s="38">
        <v>20</v>
      </c>
      <c r="G782" s="38"/>
    </row>
    <row r="783" spans="1:8" s="8" customFormat="1" ht="21" customHeight="1">
      <c r="A783" s="38"/>
      <c r="B783" s="38"/>
      <c r="E783" s="38"/>
      <c r="F783" s="38"/>
      <c r="G783" s="38"/>
      <c r="H783" s="8" t="s">
        <v>220</v>
      </c>
    </row>
    <row r="784" spans="1:7" s="8" customFormat="1" ht="21" customHeight="1">
      <c r="A784" s="38"/>
      <c r="B784" s="38"/>
      <c r="E784" s="38"/>
      <c r="F784" s="38"/>
      <c r="G784" s="38"/>
    </row>
    <row r="785" spans="1:7" s="8" customFormat="1" ht="21" customHeight="1">
      <c r="A785" s="38"/>
      <c r="B785" s="38"/>
      <c r="E785" s="38"/>
      <c r="F785" s="38"/>
      <c r="G785" s="38"/>
    </row>
    <row r="786" spans="1:7" s="8" customFormat="1" ht="21" customHeight="1">
      <c r="A786" s="38"/>
      <c r="B786" s="38"/>
      <c r="E786" s="38"/>
      <c r="F786" s="38"/>
      <c r="G786" s="38"/>
    </row>
    <row r="787" spans="1:7" s="8" customFormat="1" ht="21" customHeight="1">
      <c r="A787" s="38"/>
      <c r="B787" s="38"/>
      <c r="C787" s="8" t="s">
        <v>520</v>
      </c>
      <c r="E787" s="38"/>
      <c r="F787" s="38"/>
      <c r="G787" s="38"/>
    </row>
    <row r="788" spans="1:7" s="8" customFormat="1" ht="21" customHeight="1">
      <c r="A788" s="38"/>
      <c r="B788" s="38"/>
      <c r="C788" s="8" t="s">
        <v>521</v>
      </c>
      <c r="E788" s="38"/>
      <c r="F788" s="38"/>
      <c r="G788" s="38"/>
    </row>
    <row r="789" spans="1:7" s="8" customFormat="1" ht="21" customHeight="1">
      <c r="A789" s="38"/>
      <c r="B789" s="38"/>
      <c r="C789" s="8" t="s">
        <v>522</v>
      </c>
      <c r="E789" s="38"/>
      <c r="F789" s="38"/>
      <c r="G789" s="38"/>
    </row>
    <row r="790" spans="1:7" s="8" customFormat="1" ht="21" customHeight="1">
      <c r="A790" s="38"/>
      <c r="B790" s="38"/>
      <c r="E790" s="38"/>
      <c r="F790" s="38"/>
      <c r="G790" s="38"/>
    </row>
    <row r="791" spans="1:7" s="8" customFormat="1" ht="21" customHeight="1">
      <c r="A791" s="38"/>
      <c r="B791" s="38"/>
      <c r="E791" s="38"/>
      <c r="F791" s="38"/>
      <c r="G791" s="38"/>
    </row>
    <row r="792" spans="1:7" s="8" customFormat="1" ht="21" customHeight="1">
      <c r="A792" s="38"/>
      <c r="B792" s="38"/>
      <c r="E792" s="38"/>
      <c r="F792" s="38"/>
      <c r="G792" s="38"/>
    </row>
    <row r="793" spans="1:7" s="8" customFormat="1" ht="21" customHeight="1">
      <c r="A793" s="38"/>
      <c r="B793" s="38"/>
      <c r="E793" s="38"/>
      <c r="F793" s="38"/>
      <c r="G793" s="38"/>
    </row>
    <row r="794" spans="1:7" s="8" customFormat="1" ht="21" customHeight="1">
      <c r="A794" s="38"/>
      <c r="B794" s="38"/>
      <c r="E794" s="38"/>
      <c r="F794" s="38"/>
      <c r="G794" s="38"/>
    </row>
    <row r="795" spans="1:7" s="8" customFormat="1" ht="21" customHeight="1">
      <c r="A795" s="38"/>
      <c r="B795" s="38"/>
      <c r="E795" s="38"/>
      <c r="F795" s="38"/>
      <c r="G795" s="38"/>
    </row>
    <row r="796" spans="1:7" s="8" customFormat="1" ht="21" customHeight="1">
      <c r="A796" s="38"/>
      <c r="B796" s="38"/>
      <c r="E796" s="38"/>
      <c r="F796" s="38"/>
      <c r="G796" s="38"/>
    </row>
    <row r="797" spans="1:7" s="8" customFormat="1" ht="21" customHeight="1">
      <c r="A797" s="38"/>
      <c r="B797" s="38"/>
      <c r="E797" s="38"/>
      <c r="F797" s="38"/>
      <c r="G797" s="38"/>
    </row>
    <row r="798" spans="1:7" s="8" customFormat="1" ht="21" customHeight="1">
      <c r="A798" s="38"/>
      <c r="B798" s="38"/>
      <c r="E798" s="38"/>
      <c r="F798" s="38"/>
      <c r="G798" s="38"/>
    </row>
    <row r="799" spans="1:7" s="8" customFormat="1" ht="21" customHeight="1">
      <c r="A799" s="87" t="s">
        <v>455</v>
      </c>
      <c r="B799" s="87"/>
      <c r="C799" s="87"/>
      <c r="D799" s="87"/>
      <c r="E799" s="38"/>
      <c r="F799" s="38"/>
      <c r="G799" s="38"/>
    </row>
    <row r="800" spans="1:7" s="8" customFormat="1" ht="21" customHeight="1">
      <c r="A800" s="87" t="s">
        <v>506</v>
      </c>
      <c r="B800" s="87"/>
      <c r="C800" s="87"/>
      <c r="D800" s="87"/>
      <c r="E800" s="38"/>
      <c r="F800" s="38"/>
      <c r="G800" s="38"/>
    </row>
    <row r="801" spans="1:7" s="8" customFormat="1" ht="21" customHeight="1">
      <c r="A801" s="87" t="s">
        <v>456</v>
      </c>
      <c r="B801" s="87"/>
      <c r="C801" s="87"/>
      <c r="D801" s="87"/>
      <c r="E801" s="38"/>
      <c r="F801" s="38"/>
      <c r="G801" s="38"/>
    </row>
    <row r="802" spans="1:7" s="8" customFormat="1" ht="21" customHeight="1">
      <c r="A802" s="38"/>
      <c r="B802" s="38"/>
      <c r="E802" s="38"/>
      <c r="F802" s="38"/>
      <c r="G802" s="38"/>
    </row>
    <row r="803" spans="1:7" s="8" customFormat="1" ht="21" customHeight="1">
      <c r="A803" s="38" t="s">
        <v>429</v>
      </c>
      <c r="B803" s="38" t="s">
        <v>523</v>
      </c>
      <c r="C803" s="8" t="s">
        <v>431</v>
      </c>
      <c r="D803" s="8" t="s">
        <v>432</v>
      </c>
      <c r="E803" s="38" t="s">
        <v>433</v>
      </c>
      <c r="F803" s="38" t="s">
        <v>657</v>
      </c>
      <c r="G803" s="38" t="s">
        <v>658</v>
      </c>
    </row>
    <row r="804" spans="1:7" s="8" customFormat="1" ht="21" customHeight="1">
      <c r="A804" s="38">
        <v>1</v>
      </c>
      <c r="B804" s="38">
        <v>45280</v>
      </c>
      <c r="C804" s="8" t="s">
        <v>1880</v>
      </c>
      <c r="D804" s="8" t="s">
        <v>1860</v>
      </c>
      <c r="E804" s="38"/>
      <c r="F804" s="38">
        <v>20</v>
      </c>
      <c r="G804" s="38"/>
    </row>
    <row r="805" spans="1:7" s="8" customFormat="1" ht="21" customHeight="1">
      <c r="A805" s="38">
        <v>2</v>
      </c>
      <c r="B805" s="38">
        <v>45281</v>
      </c>
      <c r="C805" s="8" t="s">
        <v>1881</v>
      </c>
      <c r="D805" s="8" t="s">
        <v>119</v>
      </c>
      <c r="E805" s="38"/>
      <c r="F805" s="38">
        <v>20</v>
      </c>
      <c r="G805" s="38"/>
    </row>
    <row r="806" spans="1:7" s="8" customFormat="1" ht="21" customHeight="1">
      <c r="A806" s="38">
        <v>3</v>
      </c>
      <c r="B806" s="38">
        <v>45282</v>
      </c>
      <c r="C806" s="8" t="s">
        <v>1882</v>
      </c>
      <c r="D806" s="8" t="s">
        <v>1860</v>
      </c>
      <c r="E806" s="38"/>
      <c r="F806" s="38">
        <v>20</v>
      </c>
      <c r="G806" s="38"/>
    </row>
    <row r="807" spans="1:7" s="8" customFormat="1" ht="21" customHeight="1">
      <c r="A807" s="38">
        <v>4</v>
      </c>
      <c r="B807" s="38">
        <v>45283</v>
      </c>
      <c r="C807" s="8" t="s">
        <v>1883</v>
      </c>
      <c r="D807" s="8" t="s">
        <v>81</v>
      </c>
      <c r="E807" s="38"/>
      <c r="F807" s="38">
        <v>20</v>
      </c>
      <c r="G807" s="38"/>
    </row>
    <row r="808" spans="1:7" s="8" customFormat="1" ht="21" customHeight="1">
      <c r="A808" s="38">
        <v>5</v>
      </c>
      <c r="B808" s="38">
        <v>45284</v>
      </c>
      <c r="C808" s="8" t="s">
        <v>1884</v>
      </c>
      <c r="D808" s="8" t="s">
        <v>81</v>
      </c>
      <c r="E808" s="38"/>
      <c r="F808" s="38">
        <v>20</v>
      </c>
      <c r="G808" s="38"/>
    </row>
    <row r="809" spans="1:7" s="8" customFormat="1" ht="21" customHeight="1">
      <c r="A809" s="38">
        <v>6</v>
      </c>
      <c r="B809" s="38">
        <v>45285</v>
      </c>
      <c r="C809" s="8" t="s">
        <v>1885</v>
      </c>
      <c r="D809" s="8" t="s">
        <v>1862</v>
      </c>
      <c r="E809" s="38"/>
      <c r="F809" s="38">
        <v>20</v>
      </c>
      <c r="G809" s="38"/>
    </row>
    <row r="810" spans="1:7" s="8" customFormat="1" ht="21" customHeight="1">
      <c r="A810" s="38">
        <v>7</v>
      </c>
      <c r="B810" s="38">
        <v>45286</v>
      </c>
      <c r="C810" s="8" t="s">
        <v>1886</v>
      </c>
      <c r="D810" s="8" t="s">
        <v>1887</v>
      </c>
      <c r="E810" s="38"/>
      <c r="F810" s="38">
        <v>20</v>
      </c>
      <c r="G810" s="38"/>
    </row>
    <row r="811" spans="1:7" s="8" customFormat="1" ht="21" customHeight="1">
      <c r="A811" s="38">
        <v>8</v>
      </c>
      <c r="B811" s="38">
        <v>45287</v>
      </c>
      <c r="C811" s="8" t="s">
        <v>1888</v>
      </c>
      <c r="D811" s="8" t="s">
        <v>1861</v>
      </c>
      <c r="E811" s="38"/>
      <c r="F811" s="38">
        <v>20</v>
      </c>
      <c r="G811" s="38"/>
    </row>
    <row r="812" spans="1:7" s="8" customFormat="1" ht="21" customHeight="1">
      <c r="A812" s="38">
        <v>9</v>
      </c>
      <c r="B812" s="38">
        <v>45288</v>
      </c>
      <c r="C812" s="8" t="s">
        <v>2363</v>
      </c>
      <c r="D812" s="8" t="s">
        <v>1861</v>
      </c>
      <c r="E812" s="38"/>
      <c r="F812" s="38">
        <v>20</v>
      </c>
      <c r="G812" s="38"/>
    </row>
    <row r="813" spans="1:7" s="8" customFormat="1" ht="21" customHeight="1">
      <c r="A813" s="38">
        <v>10</v>
      </c>
      <c r="B813" s="38">
        <v>45289</v>
      </c>
      <c r="C813" s="8" t="s">
        <v>1889</v>
      </c>
      <c r="D813" s="8" t="s">
        <v>1862</v>
      </c>
      <c r="E813" s="38"/>
      <c r="F813" s="38">
        <v>20</v>
      </c>
      <c r="G813" s="38"/>
    </row>
    <row r="814" spans="1:7" s="8" customFormat="1" ht="21" customHeight="1">
      <c r="A814" s="38">
        <v>11</v>
      </c>
      <c r="B814" s="38">
        <v>45290</v>
      </c>
      <c r="C814" s="8" t="s">
        <v>1890</v>
      </c>
      <c r="D814" s="8" t="s">
        <v>1862</v>
      </c>
      <c r="E814" s="38"/>
      <c r="F814" s="38">
        <v>20</v>
      </c>
      <c r="G814" s="38"/>
    </row>
    <row r="815" spans="1:7" s="8" customFormat="1" ht="21" customHeight="1">
      <c r="A815" s="38">
        <v>12</v>
      </c>
      <c r="B815" s="38">
        <v>45291</v>
      </c>
      <c r="C815" s="8" t="s">
        <v>1891</v>
      </c>
      <c r="D815" s="8" t="s">
        <v>1860</v>
      </c>
      <c r="E815" s="38"/>
      <c r="F815" s="38">
        <v>20</v>
      </c>
      <c r="G815" s="38"/>
    </row>
    <row r="816" spans="1:7" s="8" customFormat="1" ht="21" customHeight="1">
      <c r="A816" s="38">
        <v>13</v>
      </c>
      <c r="B816" s="38">
        <v>45292</v>
      </c>
      <c r="C816" s="8" t="s">
        <v>1892</v>
      </c>
      <c r="D816" s="8" t="s">
        <v>81</v>
      </c>
      <c r="E816" s="38"/>
      <c r="F816" s="38">
        <v>20</v>
      </c>
      <c r="G816" s="38"/>
    </row>
    <row r="817" spans="1:7" s="8" customFormat="1" ht="21" customHeight="1">
      <c r="A817" s="38">
        <v>14</v>
      </c>
      <c r="B817" s="38">
        <v>45293</v>
      </c>
      <c r="C817" s="8" t="s">
        <v>1893</v>
      </c>
      <c r="D817" s="8" t="s">
        <v>1861</v>
      </c>
      <c r="E817" s="38"/>
      <c r="F817" s="38">
        <v>20</v>
      </c>
      <c r="G817" s="38"/>
    </row>
    <row r="818" spans="1:7" s="8" customFormat="1" ht="21" customHeight="1">
      <c r="A818" s="38">
        <v>15</v>
      </c>
      <c r="B818" s="38">
        <v>45294</v>
      </c>
      <c r="C818" s="8" t="s">
        <v>1894</v>
      </c>
      <c r="D818" s="8" t="s">
        <v>1863</v>
      </c>
      <c r="E818" s="38"/>
      <c r="F818" s="38">
        <v>20</v>
      </c>
      <c r="G818" s="38"/>
    </row>
    <row r="819" spans="1:7" s="8" customFormat="1" ht="21" customHeight="1">
      <c r="A819" s="38">
        <v>16</v>
      </c>
      <c r="B819" s="38">
        <v>45295</v>
      </c>
      <c r="C819" s="8" t="s">
        <v>1895</v>
      </c>
      <c r="D819" s="8" t="s">
        <v>119</v>
      </c>
      <c r="E819" s="38"/>
      <c r="F819" s="38">
        <v>20</v>
      </c>
      <c r="G819" s="38"/>
    </row>
    <row r="820" spans="1:7" s="8" customFormat="1" ht="21" customHeight="1">
      <c r="A820" s="38">
        <v>17</v>
      </c>
      <c r="B820" s="38">
        <v>45296</v>
      </c>
      <c r="C820" s="8" t="s">
        <v>1896</v>
      </c>
      <c r="D820" s="8" t="s">
        <v>1862</v>
      </c>
      <c r="E820" s="38"/>
      <c r="F820" s="38">
        <v>20</v>
      </c>
      <c r="G820" s="38"/>
    </row>
    <row r="821" spans="1:8" s="8" customFormat="1" ht="21" customHeight="1">
      <c r="A821" s="38"/>
      <c r="B821" s="38"/>
      <c r="E821" s="38"/>
      <c r="F821" s="38"/>
      <c r="G821" s="38"/>
      <c r="H821" s="8" t="s">
        <v>880</v>
      </c>
    </row>
    <row r="822" spans="1:7" s="8" customFormat="1" ht="21" customHeight="1">
      <c r="A822" s="38"/>
      <c r="B822" s="38"/>
      <c r="E822" s="38"/>
      <c r="F822" s="38"/>
      <c r="G822" s="38"/>
    </row>
    <row r="823" spans="1:7" s="8" customFormat="1" ht="21" customHeight="1">
      <c r="A823" s="38"/>
      <c r="B823" s="38"/>
      <c r="E823" s="38"/>
      <c r="F823" s="38"/>
      <c r="G823" s="38"/>
    </row>
    <row r="824" spans="1:7" s="8" customFormat="1" ht="21" customHeight="1">
      <c r="A824" s="38"/>
      <c r="B824" s="38"/>
      <c r="E824" s="38"/>
      <c r="F824" s="38"/>
      <c r="G824" s="38"/>
    </row>
    <row r="825" spans="1:7" s="8" customFormat="1" ht="21" customHeight="1">
      <c r="A825" s="38"/>
      <c r="B825" s="38"/>
      <c r="C825" s="8" t="s">
        <v>520</v>
      </c>
      <c r="E825" s="38"/>
      <c r="F825" s="38"/>
      <c r="G825" s="38"/>
    </row>
    <row r="826" spans="1:7" s="8" customFormat="1" ht="21" customHeight="1">
      <c r="A826" s="38"/>
      <c r="B826" s="38"/>
      <c r="C826" s="8" t="s">
        <v>521</v>
      </c>
      <c r="E826" s="38"/>
      <c r="F826" s="38"/>
      <c r="G826" s="38"/>
    </row>
    <row r="827" spans="1:7" s="8" customFormat="1" ht="21" customHeight="1">
      <c r="A827" s="38"/>
      <c r="B827" s="38"/>
      <c r="C827" s="8" t="s">
        <v>522</v>
      </c>
      <c r="E827" s="38"/>
      <c r="F827" s="38"/>
      <c r="G827" s="38"/>
    </row>
    <row r="828" spans="1:7" s="8" customFormat="1" ht="21" customHeight="1">
      <c r="A828" s="38"/>
      <c r="B828" s="38"/>
      <c r="E828" s="38"/>
      <c r="F828" s="38"/>
      <c r="G828" s="38"/>
    </row>
    <row r="829" spans="1:7" s="8" customFormat="1" ht="21" customHeight="1">
      <c r="A829" s="38"/>
      <c r="B829" s="38"/>
      <c r="E829" s="38"/>
      <c r="F829" s="38"/>
      <c r="G829" s="38"/>
    </row>
    <row r="830" spans="1:7" s="8" customFormat="1" ht="21" customHeight="1">
      <c r="A830" s="38"/>
      <c r="B830" s="38"/>
      <c r="E830" s="38"/>
      <c r="F830" s="38"/>
      <c r="G830" s="38"/>
    </row>
    <row r="831" spans="1:7" s="8" customFormat="1" ht="21" customHeight="1">
      <c r="A831" s="38"/>
      <c r="B831" s="38"/>
      <c r="E831" s="38"/>
      <c r="F831" s="38"/>
      <c r="G831" s="38"/>
    </row>
    <row r="832" spans="1:7" s="8" customFormat="1" ht="21" customHeight="1">
      <c r="A832" s="38"/>
      <c r="B832" s="38"/>
      <c r="E832" s="38"/>
      <c r="F832" s="38"/>
      <c r="G832" s="38"/>
    </row>
    <row r="833" spans="1:7" s="8" customFormat="1" ht="21" customHeight="1">
      <c r="A833" s="38"/>
      <c r="B833" s="38"/>
      <c r="E833" s="38"/>
      <c r="F833" s="38"/>
      <c r="G833" s="38"/>
    </row>
    <row r="834" spans="1:7" s="8" customFormat="1" ht="21" customHeight="1">
      <c r="A834" s="38"/>
      <c r="B834" s="38"/>
      <c r="E834" s="38"/>
      <c r="F834" s="38"/>
      <c r="G834" s="38"/>
    </row>
    <row r="835" spans="1:7" s="8" customFormat="1" ht="21" customHeight="1">
      <c r="A835" s="38"/>
      <c r="B835" s="38"/>
      <c r="E835" s="38"/>
      <c r="F835" s="38"/>
      <c r="G835" s="38"/>
    </row>
    <row r="836" spans="1:7" s="8" customFormat="1" ht="21" customHeight="1">
      <c r="A836" s="38"/>
      <c r="B836" s="38"/>
      <c r="E836" s="38"/>
      <c r="F836" s="38"/>
      <c r="G836" s="38"/>
    </row>
    <row r="837" spans="1:7" s="8" customFormat="1" ht="21" customHeight="1">
      <c r="A837" s="87" t="s">
        <v>455</v>
      </c>
      <c r="B837" s="87"/>
      <c r="C837" s="87"/>
      <c r="D837" s="87"/>
      <c r="E837" s="38"/>
      <c r="F837" s="38"/>
      <c r="G837" s="38"/>
    </row>
    <row r="838" spans="1:7" s="8" customFormat="1" ht="21" customHeight="1">
      <c r="A838" s="87" t="s">
        <v>507</v>
      </c>
      <c r="B838" s="87"/>
      <c r="C838" s="87"/>
      <c r="D838" s="87"/>
      <c r="E838" s="38"/>
      <c r="F838" s="38"/>
      <c r="G838" s="38"/>
    </row>
    <row r="839" spans="1:7" s="8" customFormat="1" ht="21" customHeight="1">
      <c r="A839" s="87" t="s">
        <v>456</v>
      </c>
      <c r="B839" s="87"/>
      <c r="C839" s="87"/>
      <c r="D839" s="87"/>
      <c r="E839" s="38"/>
      <c r="F839" s="38"/>
      <c r="G839" s="38"/>
    </row>
    <row r="840" spans="1:7" s="8" customFormat="1" ht="21" customHeight="1">
      <c r="A840" s="38"/>
      <c r="B840" s="38"/>
      <c r="E840" s="38"/>
      <c r="F840" s="38"/>
      <c r="G840" s="38"/>
    </row>
    <row r="841" spans="1:7" s="8" customFormat="1" ht="21" customHeight="1">
      <c r="A841" s="38" t="s">
        <v>429</v>
      </c>
      <c r="B841" s="38" t="s">
        <v>523</v>
      </c>
      <c r="C841" s="8" t="s">
        <v>431</v>
      </c>
      <c r="D841" s="8" t="s">
        <v>432</v>
      </c>
      <c r="E841" s="38" t="s">
        <v>433</v>
      </c>
      <c r="F841" s="38" t="s">
        <v>657</v>
      </c>
      <c r="G841" s="38" t="s">
        <v>658</v>
      </c>
    </row>
    <row r="842" spans="1:7" s="8" customFormat="1" ht="21" customHeight="1">
      <c r="A842" s="38">
        <v>1</v>
      </c>
      <c r="B842" s="38">
        <v>45297</v>
      </c>
      <c r="C842" s="8" t="s">
        <v>1897</v>
      </c>
      <c r="D842" s="8" t="s">
        <v>81</v>
      </c>
      <c r="E842" s="38"/>
      <c r="F842" s="38">
        <v>20</v>
      </c>
      <c r="G842" s="38"/>
    </row>
    <row r="843" spans="1:7" s="8" customFormat="1" ht="21" customHeight="1">
      <c r="A843" s="38">
        <v>2</v>
      </c>
      <c r="B843" s="38">
        <v>45298</v>
      </c>
      <c r="C843" s="8" t="s">
        <v>1898</v>
      </c>
      <c r="D843" s="8" t="s">
        <v>81</v>
      </c>
      <c r="E843" s="38"/>
      <c r="F843" s="38">
        <v>20</v>
      </c>
      <c r="G843" s="38"/>
    </row>
    <row r="844" spans="1:7" s="8" customFormat="1" ht="21" customHeight="1">
      <c r="A844" s="38">
        <v>3</v>
      </c>
      <c r="B844" s="38">
        <v>45299</v>
      </c>
      <c r="C844" s="8" t="s">
        <v>1899</v>
      </c>
      <c r="D844" s="8" t="s">
        <v>1900</v>
      </c>
      <c r="E844" s="38"/>
      <c r="F844" s="38">
        <v>20</v>
      </c>
      <c r="G844" s="38"/>
    </row>
    <row r="845" spans="1:7" s="8" customFormat="1" ht="21" customHeight="1">
      <c r="A845" s="38">
        <v>4</v>
      </c>
      <c r="B845" s="38">
        <v>45300</v>
      </c>
      <c r="C845" s="8" t="s">
        <v>1901</v>
      </c>
      <c r="D845" s="8" t="s">
        <v>1902</v>
      </c>
      <c r="E845" s="38"/>
      <c r="F845" s="38">
        <v>20</v>
      </c>
      <c r="G845" s="38"/>
    </row>
    <row r="846" spans="1:7" s="8" customFormat="1" ht="21" customHeight="1">
      <c r="A846" s="38">
        <v>5</v>
      </c>
      <c r="B846" s="38">
        <v>45301</v>
      </c>
      <c r="C846" s="8" t="s">
        <v>1903</v>
      </c>
      <c r="D846" s="8" t="s">
        <v>81</v>
      </c>
      <c r="E846" s="38"/>
      <c r="F846" s="38">
        <v>20</v>
      </c>
      <c r="G846" s="38"/>
    </row>
    <row r="847" spans="1:7" s="8" customFormat="1" ht="21" customHeight="1">
      <c r="A847" s="38">
        <v>6</v>
      </c>
      <c r="B847" s="38">
        <v>45302</v>
      </c>
      <c r="C847" s="8" t="s">
        <v>2365</v>
      </c>
      <c r="D847" s="8" t="s">
        <v>129</v>
      </c>
      <c r="E847" s="38"/>
      <c r="F847" s="38">
        <v>20</v>
      </c>
      <c r="G847" s="38"/>
    </row>
    <row r="848" spans="1:7" s="8" customFormat="1" ht="21" customHeight="1">
      <c r="A848" s="38">
        <v>7</v>
      </c>
      <c r="B848" s="38">
        <v>45303</v>
      </c>
      <c r="C848" s="8" t="s">
        <v>1904</v>
      </c>
      <c r="D848" s="8" t="s">
        <v>582</v>
      </c>
      <c r="E848" s="38"/>
      <c r="F848" s="38">
        <v>20</v>
      </c>
      <c r="G848" s="38"/>
    </row>
    <row r="849" spans="1:7" s="8" customFormat="1" ht="21" customHeight="1">
      <c r="A849" s="38">
        <v>8</v>
      </c>
      <c r="B849" s="38">
        <v>45304</v>
      </c>
      <c r="C849" s="8" t="s">
        <v>1905</v>
      </c>
      <c r="D849" s="8" t="s">
        <v>81</v>
      </c>
      <c r="E849" s="38"/>
      <c r="F849" s="38">
        <v>20</v>
      </c>
      <c r="G849" s="38"/>
    </row>
    <row r="850" spans="1:7" s="8" customFormat="1" ht="21" customHeight="1">
      <c r="A850" s="38">
        <v>9</v>
      </c>
      <c r="B850" s="38">
        <v>45305</v>
      </c>
      <c r="C850" s="8" t="s">
        <v>2366</v>
      </c>
      <c r="D850" s="8" t="s">
        <v>1906</v>
      </c>
      <c r="E850" s="38"/>
      <c r="F850" s="38">
        <v>20</v>
      </c>
      <c r="G850" s="38"/>
    </row>
    <row r="851" spans="1:7" s="8" customFormat="1" ht="21" customHeight="1">
      <c r="A851" s="38">
        <v>10</v>
      </c>
      <c r="B851" s="38">
        <v>45306</v>
      </c>
      <c r="C851" s="8" t="s">
        <v>1907</v>
      </c>
      <c r="D851" s="8" t="s">
        <v>81</v>
      </c>
      <c r="E851" s="38"/>
      <c r="F851" s="38">
        <v>20</v>
      </c>
      <c r="G851" s="38"/>
    </row>
    <row r="852" spans="1:7" s="8" customFormat="1" ht="21" customHeight="1">
      <c r="A852" s="38">
        <v>11</v>
      </c>
      <c r="B852" s="38">
        <v>45307</v>
      </c>
      <c r="C852" s="8" t="s">
        <v>1908</v>
      </c>
      <c r="D852" s="8" t="s">
        <v>1863</v>
      </c>
      <c r="E852" s="38"/>
      <c r="F852" s="38">
        <v>20</v>
      </c>
      <c r="G852" s="38"/>
    </row>
    <row r="853" spans="1:7" s="8" customFormat="1" ht="21" customHeight="1">
      <c r="A853" s="38">
        <v>12</v>
      </c>
      <c r="B853" s="38">
        <v>45308</v>
      </c>
      <c r="C853" s="8" t="s">
        <v>1909</v>
      </c>
      <c r="D853" s="8" t="s">
        <v>113</v>
      </c>
      <c r="E853" s="38"/>
      <c r="F853" s="38">
        <v>20</v>
      </c>
      <c r="G853" s="38"/>
    </row>
    <row r="854" spans="1:7" s="8" customFormat="1" ht="21" customHeight="1">
      <c r="A854" s="38">
        <v>13</v>
      </c>
      <c r="B854" s="38">
        <v>45309</v>
      </c>
      <c r="C854" s="8" t="s">
        <v>1910</v>
      </c>
      <c r="D854" s="8" t="s">
        <v>1863</v>
      </c>
      <c r="E854" s="38"/>
      <c r="F854" s="38">
        <v>20</v>
      </c>
      <c r="G854" s="38"/>
    </row>
    <row r="855" spans="1:7" s="8" customFormat="1" ht="21" customHeight="1">
      <c r="A855" s="38">
        <v>14</v>
      </c>
      <c r="B855" s="38">
        <v>45310</v>
      </c>
      <c r="C855" s="8" t="s">
        <v>510</v>
      </c>
      <c r="D855" s="8" t="s">
        <v>85</v>
      </c>
      <c r="E855" s="38"/>
      <c r="F855" s="38">
        <v>20</v>
      </c>
      <c r="G855" s="38"/>
    </row>
    <row r="856" spans="1:7" s="8" customFormat="1" ht="21" customHeight="1">
      <c r="A856" s="38">
        <v>15</v>
      </c>
      <c r="B856" s="38">
        <v>45311</v>
      </c>
      <c r="C856" s="8" t="s">
        <v>1911</v>
      </c>
      <c r="D856" s="8" t="s">
        <v>92</v>
      </c>
      <c r="E856" s="38"/>
      <c r="F856" s="38">
        <v>20</v>
      </c>
      <c r="G856" s="38"/>
    </row>
    <row r="857" spans="1:7" s="8" customFormat="1" ht="21" customHeight="1">
      <c r="A857" s="38">
        <v>16</v>
      </c>
      <c r="B857" s="38">
        <v>45312</v>
      </c>
      <c r="C857" s="8" t="s">
        <v>1912</v>
      </c>
      <c r="D857" s="8" t="s">
        <v>119</v>
      </c>
      <c r="E857" s="38"/>
      <c r="F857" s="38">
        <v>20</v>
      </c>
      <c r="G857" s="38"/>
    </row>
    <row r="858" spans="1:7" s="8" customFormat="1" ht="21" customHeight="1">
      <c r="A858" s="38">
        <v>17</v>
      </c>
      <c r="B858" s="38">
        <v>45313</v>
      </c>
      <c r="C858" s="8" t="s">
        <v>1913</v>
      </c>
      <c r="D858" s="8" t="s">
        <v>1860</v>
      </c>
      <c r="E858" s="38"/>
      <c r="F858" s="38">
        <v>20</v>
      </c>
      <c r="G858" s="38"/>
    </row>
    <row r="859" spans="1:8" s="8" customFormat="1" ht="21" customHeight="1">
      <c r="A859" s="38"/>
      <c r="B859" s="38"/>
      <c r="E859" s="38"/>
      <c r="F859" s="38"/>
      <c r="G859" s="38"/>
      <c r="H859" s="8" t="s">
        <v>881</v>
      </c>
    </row>
    <row r="860" spans="1:7" s="8" customFormat="1" ht="21" customHeight="1">
      <c r="A860" s="38"/>
      <c r="B860" s="38"/>
      <c r="E860" s="38"/>
      <c r="F860" s="38"/>
      <c r="G860" s="38"/>
    </row>
    <row r="861" spans="1:7" s="8" customFormat="1" ht="21" customHeight="1">
      <c r="A861" s="38"/>
      <c r="B861" s="38"/>
      <c r="E861" s="38"/>
      <c r="F861" s="38"/>
      <c r="G861" s="38"/>
    </row>
    <row r="862" spans="1:7" s="8" customFormat="1" ht="21" customHeight="1">
      <c r="A862" s="38"/>
      <c r="B862" s="38"/>
      <c r="E862" s="38"/>
      <c r="F862" s="38"/>
      <c r="G862" s="38"/>
    </row>
    <row r="863" spans="1:7" s="8" customFormat="1" ht="21" customHeight="1">
      <c r="A863" s="38"/>
      <c r="B863" s="38"/>
      <c r="C863" s="8" t="s">
        <v>520</v>
      </c>
      <c r="E863" s="38"/>
      <c r="F863" s="38"/>
      <c r="G863" s="38"/>
    </row>
    <row r="864" spans="1:7" s="8" customFormat="1" ht="21" customHeight="1">
      <c r="A864" s="38"/>
      <c r="B864" s="38"/>
      <c r="C864" s="8" t="s">
        <v>521</v>
      </c>
      <c r="E864" s="38"/>
      <c r="F864" s="38"/>
      <c r="G864" s="38"/>
    </row>
    <row r="865" spans="1:7" s="8" customFormat="1" ht="21" customHeight="1">
      <c r="A865" s="38"/>
      <c r="B865" s="38"/>
      <c r="C865" s="8" t="s">
        <v>522</v>
      </c>
      <c r="E865" s="38"/>
      <c r="F865" s="38"/>
      <c r="G865" s="38"/>
    </row>
    <row r="866" spans="1:7" s="8" customFormat="1" ht="21" customHeight="1">
      <c r="A866" s="38"/>
      <c r="B866" s="38"/>
      <c r="E866" s="38"/>
      <c r="F866" s="38"/>
      <c r="G866" s="38"/>
    </row>
    <row r="867" spans="1:7" s="8" customFormat="1" ht="21" customHeight="1">
      <c r="A867" s="38"/>
      <c r="B867" s="38"/>
      <c r="E867" s="38"/>
      <c r="F867" s="38"/>
      <c r="G867" s="38"/>
    </row>
    <row r="868" spans="1:7" s="8" customFormat="1" ht="21" customHeight="1">
      <c r="A868" s="38"/>
      <c r="B868" s="38"/>
      <c r="E868" s="38"/>
      <c r="F868" s="38"/>
      <c r="G868" s="38"/>
    </row>
    <row r="869" spans="1:7" s="8" customFormat="1" ht="21" customHeight="1">
      <c r="A869" s="38"/>
      <c r="B869" s="38"/>
      <c r="E869" s="38"/>
      <c r="F869" s="38"/>
      <c r="G869" s="38"/>
    </row>
    <row r="870" spans="1:7" s="8" customFormat="1" ht="21" customHeight="1">
      <c r="A870" s="38"/>
      <c r="B870" s="38"/>
      <c r="E870" s="38"/>
      <c r="F870" s="38"/>
      <c r="G870" s="38"/>
    </row>
    <row r="871" spans="1:7" s="8" customFormat="1" ht="21" customHeight="1">
      <c r="A871" s="38"/>
      <c r="B871" s="38"/>
      <c r="E871" s="38"/>
      <c r="F871" s="38"/>
      <c r="G871" s="38"/>
    </row>
    <row r="872" spans="1:7" s="8" customFormat="1" ht="21" customHeight="1">
      <c r="A872" s="38"/>
      <c r="B872" s="38"/>
      <c r="E872" s="38"/>
      <c r="F872" s="38"/>
      <c r="G872" s="38"/>
    </row>
    <row r="873" spans="1:7" s="8" customFormat="1" ht="21" customHeight="1">
      <c r="A873" s="38"/>
      <c r="B873" s="38"/>
      <c r="E873" s="38"/>
      <c r="F873" s="38"/>
      <c r="G873" s="38"/>
    </row>
    <row r="874" spans="1:7" s="8" customFormat="1" ht="21" customHeight="1">
      <c r="A874" s="38"/>
      <c r="B874" s="38"/>
      <c r="E874" s="38"/>
      <c r="F874" s="38"/>
      <c r="G874" s="38"/>
    </row>
    <row r="875" spans="1:7" s="8" customFormat="1" ht="21" customHeight="1">
      <c r="A875" s="87" t="s">
        <v>455</v>
      </c>
      <c r="B875" s="87"/>
      <c r="C875" s="87"/>
      <c r="D875" s="87"/>
      <c r="E875" s="38"/>
      <c r="F875" s="38"/>
      <c r="G875" s="38"/>
    </row>
    <row r="876" spans="1:7" s="8" customFormat="1" ht="21" customHeight="1">
      <c r="A876" s="87" t="s">
        <v>508</v>
      </c>
      <c r="B876" s="87"/>
      <c r="C876" s="87"/>
      <c r="D876" s="87"/>
      <c r="E876" s="38"/>
      <c r="F876" s="38"/>
      <c r="G876" s="38"/>
    </row>
    <row r="877" spans="1:7" s="8" customFormat="1" ht="21" customHeight="1">
      <c r="A877" s="87" t="s">
        <v>456</v>
      </c>
      <c r="B877" s="87"/>
      <c r="C877" s="87"/>
      <c r="D877" s="87"/>
      <c r="E877" s="38"/>
      <c r="F877" s="38"/>
      <c r="G877" s="38"/>
    </row>
    <row r="878" spans="1:7" s="8" customFormat="1" ht="21" customHeight="1">
      <c r="A878" s="38"/>
      <c r="B878" s="38"/>
      <c r="E878" s="38"/>
      <c r="F878" s="38"/>
      <c r="G878" s="38"/>
    </row>
    <row r="879" spans="1:7" s="8" customFormat="1" ht="21" customHeight="1">
      <c r="A879" s="38" t="s">
        <v>429</v>
      </c>
      <c r="B879" s="38" t="s">
        <v>523</v>
      </c>
      <c r="C879" s="8" t="s">
        <v>431</v>
      </c>
      <c r="D879" s="8" t="s">
        <v>432</v>
      </c>
      <c r="E879" s="38" t="s">
        <v>433</v>
      </c>
      <c r="F879" s="38" t="s">
        <v>657</v>
      </c>
      <c r="G879" s="38" t="s">
        <v>658</v>
      </c>
    </row>
    <row r="880" spans="1:7" s="8" customFormat="1" ht="21" customHeight="1">
      <c r="A880" s="38">
        <v>1</v>
      </c>
      <c r="B880" s="38">
        <v>45314</v>
      </c>
      <c r="C880" s="8" t="s">
        <v>1914</v>
      </c>
      <c r="D880" s="8" t="s">
        <v>180</v>
      </c>
      <c r="E880" s="38"/>
      <c r="F880" s="38">
        <v>20</v>
      </c>
      <c r="G880" s="38"/>
    </row>
    <row r="881" spans="1:7" s="8" customFormat="1" ht="21" customHeight="1">
      <c r="A881" s="38">
        <v>2</v>
      </c>
      <c r="B881" s="38">
        <v>45315</v>
      </c>
      <c r="C881" s="8" t="s">
        <v>1915</v>
      </c>
      <c r="D881" s="8" t="s">
        <v>85</v>
      </c>
      <c r="E881" s="38"/>
      <c r="F881" s="38">
        <v>20</v>
      </c>
      <c r="G881" s="38"/>
    </row>
    <row r="882" spans="1:7" s="8" customFormat="1" ht="21" customHeight="1">
      <c r="A882" s="38">
        <v>3</v>
      </c>
      <c r="B882" s="38">
        <v>45316</v>
      </c>
      <c r="C882" s="8" t="s">
        <v>1916</v>
      </c>
      <c r="D882" s="8" t="s">
        <v>1917</v>
      </c>
      <c r="E882" s="38"/>
      <c r="F882" s="38">
        <v>20</v>
      </c>
      <c r="G882" s="38"/>
    </row>
    <row r="883" spans="1:7" s="8" customFormat="1" ht="21" customHeight="1">
      <c r="A883" s="38">
        <v>4</v>
      </c>
      <c r="B883" s="38">
        <v>45317</v>
      </c>
      <c r="C883" s="8" t="s">
        <v>1918</v>
      </c>
      <c r="D883" s="8" t="s">
        <v>81</v>
      </c>
      <c r="E883" s="38"/>
      <c r="F883" s="38">
        <v>20</v>
      </c>
      <c r="G883" s="38"/>
    </row>
    <row r="884" spans="1:7" s="8" customFormat="1" ht="21" customHeight="1">
      <c r="A884" s="38">
        <v>5</v>
      </c>
      <c r="B884" s="38">
        <v>45318</v>
      </c>
      <c r="C884" s="8" t="s">
        <v>1919</v>
      </c>
      <c r="D884" s="8" t="s">
        <v>1860</v>
      </c>
      <c r="E884" s="38"/>
      <c r="F884" s="38">
        <v>20</v>
      </c>
      <c r="G884" s="38"/>
    </row>
    <row r="885" spans="1:7" s="8" customFormat="1" ht="21" customHeight="1">
      <c r="A885" s="38">
        <v>6</v>
      </c>
      <c r="B885" s="38">
        <v>45319</v>
      </c>
      <c r="C885" s="8" t="s">
        <v>1920</v>
      </c>
      <c r="D885" s="8" t="s">
        <v>1860</v>
      </c>
      <c r="E885" s="38"/>
      <c r="F885" s="38">
        <v>20</v>
      </c>
      <c r="G885" s="38"/>
    </row>
    <row r="886" spans="1:7" s="8" customFormat="1" ht="21" customHeight="1">
      <c r="A886" s="38">
        <v>7</v>
      </c>
      <c r="B886" s="38">
        <v>45320</v>
      </c>
      <c r="C886" s="8" t="s">
        <v>1921</v>
      </c>
      <c r="D886" s="8" t="s">
        <v>1922</v>
      </c>
      <c r="E886" s="38"/>
      <c r="F886" s="38">
        <v>20</v>
      </c>
      <c r="G886" s="38"/>
    </row>
    <row r="887" spans="1:7" s="8" customFormat="1" ht="21" customHeight="1">
      <c r="A887" s="38">
        <v>8</v>
      </c>
      <c r="B887" s="38">
        <v>45321</v>
      </c>
      <c r="C887" s="8" t="s">
        <v>1923</v>
      </c>
      <c r="D887" s="8" t="s">
        <v>1862</v>
      </c>
      <c r="E887" s="38"/>
      <c r="F887" s="38">
        <v>20</v>
      </c>
      <c r="G887" s="38"/>
    </row>
    <row r="888" spans="1:7" s="8" customFormat="1" ht="21" customHeight="1">
      <c r="A888" s="38">
        <v>9</v>
      </c>
      <c r="B888" s="38">
        <v>45322</v>
      </c>
      <c r="C888" s="8" t="s">
        <v>1924</v>
      </c>
      <c r="D888" s="8" t="s">
        <v>81</v>
      </c>
      <c r="E888" s="38"/>
      <c r="F888" s="38">
        <v>20</v>
      </c>
      <c r="G888" s="38"/>
    </row>
    <row r="889" spans="1:7" s="8" customFormat="1" ht="21" customHeight="1">
      <c r="A889" s="38">
        <v>10</v>
      </c>
      <c r="B889" s="38">
        <v>45323</v>
      </c>
      <c r="C889" s="8" t="s">
        <v>1925</v>
      </c>
      <c r="D889" s="8" t="s">
        <v>1860</v>
      </c>
      <c r="E889" s="38"/>
      <c r="F889" s="38">
        <v>20</v>
      </c>
      <c r="G889" s="38"/>
    </row>
    <row r="890" spans="1:7" s="8" customFormat="1" ht="21" customHeight="1">
      <c r="A890" s="38">
        <v>11</v>
      </c>
      <c r="B890" s="38">
        <v>45324</v>
      </c>
      <c r="C890" s="8" t="s">
        <v>1926</v>
      </c>
      <c r="D890" s="8" t="s">
        <v>1860</v>
      </c>
      <c r="E890" s="38"/>
      <c r="F890" s="38">
        <v>20</v>
      </c>
      <c r="G890" s="38"/>
    </row>
    <row r="891" spans="1:7" s="8" customFormat="1" ht="21" customHeight="1">
      <c r="A891" s="38">
        <v>12</v>
      </c>
      <c r="B891" s="38">
        <v>45325</v>
      </c>
      <c r="C891" s="8" t="s">
        <v>1927</v>
      </c>
      <c r="D891" s="8" t="s">
        <v>1860</v>
      </c>
      <c r="E891" s="38"/>
      <c r="F891" s="38">
        <v>20</v>
      </c>
      <c r="G891" s="38"/>
    </row>
    <row r="892" spans="1:7" s="8" customFormat="1" ht="21" customHeight="1">
      <c r="A892" s="38">
        <v>13</v>
      </c>
      <c r="B892" s="38">
        <v>45326</v>
      </c>
      <c r="C892" s="8" t="s">
        <v>1928</v>
      </c>
      <c r="D892" s="8" t="s">
        <v>1860</v>
      </c>
      <c r="E892" s="38"/>
      <c r="F892" s="38">
        <v>20</v>
      </c>
      <c r="G892" s="38"/>
    </row>
    <row r="893" spans="1:8" s="8" customFormat="1" ht="21" customHeight="1">
      <c r="A893" s="38">
        <v>14</v>
      </c>
      <c r="B893" s="38">
        <v>45327</v>
      </c>
      <c r="C893" s="8" t="s">
        <v>1929</v>
      </c>
      <c r="D893" s="8" t="s">
        <v>113</v>
      </c>
      <c r="E893" s="38"/>
      <c r="F893" s="38">
        <v>20</v>
      </c>
      <c r="G893" s="38"/>
      <c r="H893" s="8" t="s">
        <v>2364</v>
      </c>
    </row>
    <row r="894" spans="1:7" s="8" customFormat="1" ht="21" customHeight="1">
      <c r="A894" s="38">
        <v>15</v>
      </c>
      <c r="B894" s="38">
        <v>45328</v>
      </c>
      <c r="C894" s="8" t="s">
        <v>1930</v>
      </c>
      <c r="D894" s="8" t="s">
        <v>1859</v>
      </c>
      <c r="E894" s="38"/>
      <c r="F894" s="38">
        <v>20</v>
      </c>
      <c r="G894" s="38"/>
    </row>
    <row r="895" spans="1:7" s="8" customFormat="1" ht="21" customHeight="1">
      <c r="A895" s="38">
        <v>16</v>
      </c>
      <c r="B895" s="38">
        <v>45329</v>
      </c>
      <c r="C895" s="8" t="s">
        <v>1931</v>
      </c>
      <c r="D895" s="8" t="s">
        <v>1859</v>
      </c>
      <c r="E895" s="38"/>
      <c r="F895" s="38">
        <v>20</v>
      </c>
      <c r="G895" s="38"/>
    </row>
    <row r="896" spans="1:8" s="8" customFormat="1" ht="21" customHeight="1">
      <c r="A896" s="38"/>
      <c r="B896" s="38"/>
      <c r="E896" s="38"/>
      <c r="F896" s="38"/>
      <c r="G896" s="38"/>
      <c r="H896" s="8" t="s">
        <v>882</v>
      </c>
    </row>
    <row r="897" spans="1:7" s="8" customFormat="1" ht="21" customHeight="1">
      <c r="A897" s="38"/>
      <c r="B897" s="38"/>
      <c r="E897" s="38"/>
      <c r="F897" s="38"/>
      <c r="G897" s="38"/>
    </row>
    <row r="898" spans="1:7" s="8" customFormat="1" ht="21" customHeight="1">
      <c r="A898" s="38"/>
      <c r="B898" s="38"/>
      <c r="E898" s="38"/>
      <c r="F898" s="38"/>
      <c r="G898" s="38"/>
    </row>
    <row r="899" spans="1:7" s="8" customFormat="1" ht="21" customHeight="1">
      <c r="A899" s="38"/>
      <c r="B899" s="38"/>
      <c r="E899" s="38"/>
      <c r="F899" s="38"/>
      <c r="G899" s="38"/>
    </row>
    <row r="900" spans="1:7" s="8" customFormat="1" ht="21" customHeight="1">
      <c r="A900" s="38"/>
      <c r="B900" s="38"/>
      <c r="C900" s="8" t="s">
        <v>520</v>
      </c>
      <c r="E900" s="38"/>
      <c r="F900" s="38"/>
      <c r="G900" s="38"/>
    </row>
    <row r="901" spans="1:7" s="8" customFormat="1" ht="21" customHeight="1">
      <c r="A901" s="38"/>
      <c r="B901" s="38"/>
      <c r="C901" s="8" t="s">
        <v>521</v>
      </c>
      <c r="E901" s="38"/>
      <c r="F901" s="38"/>
      <c r="G901" s="38"/>
    </row>
    <row r="902" spans="1:7" s="8" customFormat="1" ht="21" customHeight="1">
      <c r="A902" s="38"/>
      <c r="B902" s="38"/>
      <c r="C902" s="8" t="s">
        <v>522</v>
      </c>
      <c r="E902" s="38"/>
      <c r="F902" s="38"/>
      <c r="G902" s="38"/>
    </row>
  </sheetData>
  <sheetProtection/>
  <mergeCells count="72">
    <mergeCell ref="A1:H1"/>
    <mergeCell ref="A2:H2"/>
    <mergeCell ref="A3:H3"/>
    <mergeCell ref="A39:H39"/>
    <mergeCell ref="A229:D229"/>
    <mergeCell ref="A230:D230"/>
    <mergeCell ref="A117:D117"/>
    <mergeCell ref="A77:H77"/>
    <mergeCell ref="A78:H78"/>
    <mergeCell ref="A79:H79"/>
    <mergeCell ref="A153:D153"/>
    <mergeCell ref="A154:D154"/>
    <mergeCell ref="A115:D115"/>
    <mergeCell ref="A116:D116"/>
    <mergeCell ref="A155:D155"/>
    <mergeCell ref="A191:D191"/>
    <mergeCell ref="A192:D192"/>
    <mergeCell ref="A193:D193"/>
    <mergeCell ref="A381:D381"/>
    <mergeCell ref="A382:D382"/>
    <mergeCell ref="A231:D231"/>
    <mergeCell ref="A267:D267"/>
    <mergeCell ref="A268:D268"/>
    <mergeCell ref="A269:D269"/>
    <mergeCell ref="A305:D305"/>
    <mergeCell ref="A306:D306"/>
    <mergeCell ref="A307:D307"/>
    <mergeCell ref="A343:D343"/>
    <mergeCell ref="A344:D344"/>
    <mergeCell ref="A345:D345"/>
    <mergeCell ref="A533:D533"/>
    <mergeCell ref="A534:D534"/>
    <mergeCell ref="A383:D383"/>
    <mergeCell ref="A419:D419"/>
    <mergeCell ref="A420:D420"/>
    <mergeCell ref="A421:D421"/>
    <mergeCell ref="A457:D457"/>
    <mergeCell ref="A458:D458"/>
    <mergeCell ref="A763:D763"/>
    <mergeCell ref="A799:D799"/>
    <mergeCell ref="A535:D535"/>
    <mergeCell ref="A571:D571"/>
    <mergeCell ref="A572:D572"/>
    <mergeCell ref="A573:D573"/>
    <mergeCell ref="A609:D609"/>
    <mergeCell ref="A610:D610"/>
    <mergeCell ref="A611:D611"/>
    <mergeCell ref="A647:D647"/>
    <mergeCell ref="A685:D685"/>
    <mergeCell ref="A686:D686"/>
    <mergeCell ref="A40:H40"/>
    <mergeCell ref="A41:H41"/>
    <mergeCell ref="A648:D648"/>
    <mergeCell ref="A649:D649"/>
    <mergeCell ref="A459:D459"/>
    <mergeCell ref="A495:D495"/>
    <mergeCell ref="A496:D496"/>
    <mergeCell ref="A497:D497"/>
    <mergeCell ref="A876:D876"/>
    <mergeCell ref="A877:D877"/>
    <mergeCell ref="A687:D687"/>
    <mergeCell ref="A723:D723"/>
    <mergeCell ref="A724:D724"/>
    <mergeCell ref="A725:D725"/>
    <mergeCell ref="A800:D800"/>
    <mergeCell ref="A801:D801"/>
    <mergeCell ref="A761:D761"/>
    <mergeCell ref="A762:D762"/>
    <mergeCell ref="A837:D837"/>
    <mergeCell ref="A838:D838"/>
    <mergeCell ref="A839:D839"/>
    <mergeCell ref="A875:D875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1179"/>
  <sheetViews>
    <sheetView showGridLines="0" view="pageBreakPreview" zoomScale="115" zoomScaleSheetLayoutView="115" zoomScalePageLayoutView="0" workbookViewId="0" topLeftCell="A1">
      <selection activeCell="A838" sqref="A838:E838"/>
    </sheetView>
  </sheetViews>
  <sheetFormatPr defaultColWidth="9.00390625" defaultRowHeight="21" customHeight="1"/>
  <cols>
    <col min="1" max="1" width="4.8515625" style="34" customWidth="1"/>
    <col min="2" max="2" width="10.57421875" style="9" customWidth="1"/>
    <col min="3" max="3" width="26.7109375" style="9" bestFit="1" customWidth="1"/>
    <col min="4" max="5" width="22.57421875" style="78" customWidth="1"/>
    <col min="6" max="6" width="2.28125" style="9" customWidth="1"/>
    <col min="7" max="8" width="9.00390625" style="34" hidden="1" customWidth="1"/>
    <col min="9" max="9" width="24.140625" style="34" hidden="1" customWidth="1"/>
    <col min="10" max="12" width="9.00390625" style="9" hidden="1" customWidth="1"/>
    <col min="13" max="20" width="9.00390625" style="34" hidden="1" customWidth="1"/>
    <col min="21" max="16384" width="9.00390625" style="9" customWidth="1"/>
  </cols>
  <sheetData>
    <row r="1" spans="1:5" ht="21" customHeight="1">
      <c r="A1" s="89" t="s">
        <v>455</v>
      </c>
      <c r="B1" s="89"/>
      <c r="C1" s="89"/>
      <c r="D1" s="89"/>
      <c r="E1" s="89"/>
    </row>
    <row r="2" spans="1:5" ht="21" customHeight="1">
      <c r="A2" s="91" t="s">
        <v>1425</v>
      </c>
      <c r="B2" s="91"/>
      <c r="C2" s="91"/>
      <c r="D2" s="91"/>
      <c r="E2" s="91"/>
    </row>
    <row r="3" spans="1:5" ht="21" customHeight="1">
      <c r="A3" s="92" t="s">
        <v>425</v>
      </c>
      <c r="B3" s="92"/>
      <c r="C3" s="92"/>
      <c r="D3" s="92"/>
      <c r="E3" s="92"/>
    </row>
    <row r="4" spans="1:5" ht="15" customHeight="1">
      <c r="A4" s="13"/>
      <c r="B4" s="14"/>
      <c r="C4" s="15"/>
      <c r="D4" s="28"/>
      <c r="E4" s="28"/>
    </row>
    <row r="5" spans="1:20" s="27" customFormat="1" ht="21" customHeight="1">
      <c r="A5" s="6" t="s">
        <v>429</v>
      </c>
      <c r="B5" s="29" t="s">
        <v>523</v>
      </c>
      <c r="C5" s="7" t="s">
        <v>431</v>
      </c>
      <c r="D5" s="17"/>
      <c r="E5" s="16"/>
      <c r="G5" s="34"/>
      <c r="H5" s="34"/>
      <c r="I5" s="34"/>
      <c r="J5" s="9"/>
      <c r="K5" s="9"/>
      <c r="L5" s="9"/>
      <c r="M5" s="34"/>
      <c r="N5" s="34"/>
      <c r="O5" s="34"/>
      <c r="P5" s="34"/>
      <c r="Q5" s="34"/>
      <c r="R5" s="34"/>
      <c r="S5" s="34"/>
      <c r="T5" s="34"/>
    </row>
    <row r="6" spans="1:20" s="8" customFormat="1" ht="21" customHeight="1">
      <c r="A6" s="42">
        <v>1</v>
      </c>
      <c r="B6" s="40">
        <v>45621</v>
      </c>
      <c r="C6" s="31" t="s">
        <v>1389</v>
      </c>
      <c r="D6" s="75"/>
      <c r="E6" s="63"/>
      <c r="G6" s="27">
        <v>1</v>
      </c>
      <c r="H6" s="27">
        <v>45621</v>
      </c>
      <c r="I6" s="44" t="str">
        <f>J6&amp;K6&amp;L6</f>
        <v>เด็กชายกฤติน  โตยิ่งเจริญสกุล</v>
      </c>
      <c r="J6" s="44" t="s">
        <v>1932</v>
      </c>
      <c r="K6" s="44" t="s">
        <v>1388</v>
      </c>
      <c r="L6" s="44" t="s">
        <v>2557</v>
      </c>
      <c r="M6" s="27">
        <v>52.205</v>
      </c>
      <c r="N6" s="27"/>
      <c r="O6" s="27">
        <v>1</v>
      </c>
      <c r="P6" s="27">
        <v>1</v>
      </c>
      <c r="Q6" s="27" t="s">
        <v>2558</v>
      </c>
      <c r="R6" s="27">
        <v>1</v>
      </c>
      <c r="S6" s="27"/>
      <c r="T6" s="27" t="s">
        <v>2559</v>
      </c>
    </row>
    <row r="7" spans="1:20" s="8" customFormat="1" ht="21" customHeight="1">
      <c r="A7" s="22">
        <v>2</v>
      </c>
      <c r="B7" s="35">
        <v>45651</v>
      </c>
      <c r="C7" s="31" t="s">
        <v>1390</v>
      </c>
      <c r="D7" s="59"/>
      <c r="E7" s="61"/>
      <c r="G7" s="38">
        <v>2</v>
      </c>
      <c r="H7" s="38">
        <v>45651</v>
      </c>
      <c r="I7" s="44" t="str">
        <f aca="true" t="shared" si="0" ref="I7:I69">J7&amp;K7&amp;L7</f>
        <v>เด็กชายฉันทพัฒน์  ฉันทวัธน์</v>
      </c>
      <c r="J7" s="8" t="s">
        <v>2560</v>
      </c>
      <c r="K7" s="44" t="s">
        <v>1388</v>
      </c>
      <c r="L7" s="8" t="s">
        <v>2561</v>
      </c>
      <c r="M7" s="38">
        <v>56.651</v>
      </c>
      <c r="N7" s="38"/>
      <c r="O7" s="38">
        <v>1</v>
      </c>
      <c r="P7" s="38">
        <v>1</v>
      </c>
      <c r="Q7" s="38" t="s">
        <v>2562</v>
      </c>
      <c r="R7" s="38">
        <v>2</v>
      </c>
      <c r="S7" s="38"/>
      <c r="T7" s="38" t="s">
        <v>2559</v>
      </c>
    </row>
    <row r="8" spans="1:20" s="8" customFormat="1" ht="21" customHeight="1">
      <c r="A8" s="22">
        <v>3</v>
      </c>
      <c r="B8" s="35">
        <v>45654</v>
      </c>
      <c r="C8" s="31" t="s">
        <v>1391</v>
      </c>
      <c r="D8" s="59"/>
      <c r="E8" s="61"/>
      <c r="G8" s="38">
        <v>3</v>
      </c>
      <c r="H8" s="38">
        <v>45654</v>
      </c>
      <c r="I8" s="44" t="str">
        <f t="shared" si="0"/>
        <v>เด็กชายชนาธิป  ปราบภัยพาล</v>
      </c>
      <c r="J8" s="8" t="s">
        <v>2563</v>
      </c>
      <c r="K8" s="44" t="s">
        <v>1388</v>
      </c>
      <c r="L8" s="8" t="s">
        <v>2564</v>
      </c>
      <c r="M8" s="38">
        <v>55.957</v>
      </c>
      <c r="N8" s="38"/>
      <c r="O8" s="38">
        <v>1</v>
      </c>
      <c r="P8" s="38">
        <v>1</v>
      </c>
      <c r="Q8" s="38" t="s">
        <v>2565</v>
      </c>
      <c r="R8" s="38">
        <v>3</v>
      </c>
      <c r="S8" s="38"/>
      <c r="T8" s="38" t="s">
        <v>2559</v>
      </c>
    </row>
    <row r="9" spans="1:20" s="8" customFormat="1" ht="21" customHeight="1">
      <c r="A9" s="22">
        <v>4</v>
      </c>
      <c r="B9" s="35">
        <v>45725</v>
      </c>
      <c r="C9" s="31" t="s">
        <v>1392</v>
      </c>
      <c r="D9" s="59"/>
      <c r="E9" s="61"/>
      <c r="G9" s="38">
        <v>4</v>
      </c>
      <c r="H9" s="38">
        <v>45725</v>
      </c>
      <c r="I9" s="44" t="str">
        <f t="shared" si="0"/>
        <v>เด็กชายธีรภัทร  งามแสง</v>
      </c>
      <c r="J9" s="8" t="s">
        <v>2115</v>
      </c>
      <c r="K9" s="44" t="s">
        <v>1388</v>
      </c>
      <c r="L9" s="8" t="s">
        <v>2566</v>
      </c>
      <c r="M9" s="38">
        <v>64.219</v>
      </c>
      <c r="N9" s="38"/>
      <c r="O9" s="38">
        <v>1</v>
      </c>
      <c r="P9" s="38">
        <v>1</v>
      </c>
      <c r="Q9" s="38" t="s">
        <v>2567</v>
      </c>
      <c r="R9" s="38">
        <v>4</v>
      </c>
      <c r="S9" s="38"/>
      <c r="T9" s="38" t="s">
        <v>2559</v>
      </c>
    </row>
    <row r="10" spans="1:20" s="8" customFormat="1" ht="21" customHeight="1">
      <c r="A10" s="22">
        <v>5</v>
      </c>
      <c r="B10" s="35">
        <v>45726</v>
      </c>
      <c r="C10" s="31" t="s">
        <v>1393</v>
      </c>
      <c r="D10" s="59"/>
      <c r="E10" s="61"/>
      <c r="G10" s="38">
        <v>5</v>
      </c>
      <c r="H10" s="38">
        <v>45726</v>
      </c>
      <c r="I10" s="44" t="str">
        <f t="shared" si="0"/>
        <v>เด็กชายธีรภัทร  ยาใจ</v>
      </c>
      <c r="J10" s="8" t="s">
        <v>2115</v>
      </c>
      <c r="K10" s="44" t="s">
        <v>1388</v>
      </c>
      <c r="L10" s="8" t="s">
        <v>2568</v>
      </c>
      <c r="M10" s="38">
        <v>63.899</v>
      </c>
      <c r="N10" s="38"/>
      <c r="O10" s="38">
        <v>1</v>
      </c>
      <c r="P10" s="38">
        <v>1</v>
      </c>
      <c r="Q10" s="38" t="s">
        <v>2567</v>
      </c>
      <c r="R10" s="38">
        <v>5</v>
      </c>
      <c r="S10" s="38"/>
      <c r="T10" s="38" t="s">
        <v>2559</v>
      </c>
    </row>
    <row r="11" spans="1:20" s="8" customFormat="1" ht="21" customHeight="1">
      <c r="A11" s="22">
        <v>6</v>
      </c>
      <c r="B11" s="35">
        <v>45791</v>
      </c>
      <c r="C11" s="31" t="s">
        <v>1394</v>
      </c>
      <c r="D11" s="59"/>
      <c r="E11" s="61"/>
      <c r="G11" s="38">
        <v>6</v>
      </c>
      <c r="H11" s="38">
        <v>45791</v>
      </c>
      <c r="I11" s="44" t="str">
        <f t="shared" si="0"/>
        <v>เด็กชายพีรณัฐ  ทองสกุล</v>
      </c>
      <c r="J11" s="8" t="s">
        <v>1848</v>
      </c>
      <c r="K11" s="44" t="s">
        <v>1388</v>
      </c>
      <c r="L11" s="8" t="s">
        <v>2569</v>
      </c>
      <c r="M11" s="38">
        <v>57.109</v>
      </c>
      <c r="N11" s="38"/>
      <c r="O11" s="38">
        <v>1</v>
      </c>
      <c r="P11" s="38">
        <v>1</v>
      </c>
      <c r="Q11" s="38" t="s">
        <v>2570</v>
      </c>
      <c r="R11" s="38">
        <v>6</v>
      </c>
      <c r="S11" s="38"/>
      <c r="T11" s="38" t="s">
        <v>2559</v>
      </c>
    </row>
    <row r="12" spans="1:20" s="8" customFormat="1" ht="21" customHeight="1">
      <c r="A12" s="22">
        <v>7</v>
      </c>
      <c r="B12" s="35">
        <v>45792</v>
      </c>
      <c r="C12" s="31" t="s">
        <v>1395</v>
      </c>
      <c r="D12" s="59"/>
      <c r="E12" s="61"/>
      <c r="G12" s="38">
        <v>7</v>
      </c>
      <c r="H12" s="38">
        <v>45792</v>
      </c>
      <c r="I12" s="44" t="str">
        <f t="shared" si="0"/>
        <v>เด็กชายพีรทัต  หงษ์ทอง</v>
      </c>
      <c r="J12" s="8" t="s">
        <v>2571</v>
      </c>
      <c r="K12" s="44" t="s">
        <v>1388</v>
      </c>
      <c r="L12" s="8" t="s">
        <v>2572</v>
      </c>
      <c r="M12" s="38">
        <v>58.826</v>
      </c>
      <c r="N12" s="38"/>
      <c r="O12" s="38">
        <v>1</v>
      </c>
      <c r="P12" s="38">
        <v>1</v>
      </c>
      <c r="Q12" s="38" t="s">
        <v>2573</v>
      </c>
      <c r="R12" s="38">
        <v>7</v>
      </c>
      <c r="S12" s="38"/>
      <c r="T12" s="38" t="s">
        <v>2559</v>
      </c>
    </row>
    <row r="13" spans="1:20" s="8" customFormat="1" ht="21" customHeight="1">
      <c r="A13" s="22">
        <v>8</v>
      </c>
      <c r="B13" s="35">
        <v>45857</v>
      </c>
      <c r="C13" s="31" t="s">
        <v>1396</v>
      </c>
      <c r="D13" s="59"/>
      <c r="E13" s="61"/>
      <c r="G13" s="38">
        <v>8</v>
      </c>
      <c r="H13" s="38">
        <v>45857</v>
      </c>
      <c r="I13" s="44" t="str">
        <f t="shared" si="0"/>
        <v>เด็กชายสุชลธี  ตันศิริ</v>
      </c>
      <c r="J13" s="8" t="s">
        <v>2574</v>
      </c>
      <c r="K13" s="44" t="s">
        <v>1388</v>
      </c>
      <c r="L13" s="8" t="s">
        <v>2575</v>
      </c>
      <c r="M13" s="38">
        <v>58.779</v>
      </c>
      <c r="N13" s="38"/>
      <c r="O13" s="38">
        <v>1</v>
      </c>
      <c r="P13" s="38">
        <v>1</v>
      </c>
      <c r="Q13" s="38" t="s">
        <v>2576</v>
      </c>
      <c r="R13" s="38">
        <v>8</v>
      </c>
      <c r="S13" s="38"/>
      <c r="T13" s="38" t="s">
        <v>2559</v>
      </c>
    </row>
    <row r="14" spans="1:20" s="8" customFormat="1" ht="21" customHeight="1">
      <c r="A14" s="22">
        <v>9</v>
      </c>
      <c r="B14" s="35">
        <v>45863</v>
      </c>
      <c r="C14" s="31" t="s">
        <v>1397</v>
      </c>
      <c r="D14" s="59"/>
      <c r="E14" s="61"/>
      <c r="G14" s="38">
        <v>9</v>
      </c>
      <c r="H14" s="38">
        <v>45863</v>
      </c>
      <c r="I14" s="44" t="str">
        <f t="shared" si="0"/>
        <v>เด็กชายสุริยา  เพชรทองเกลี้ยง</v>
      </c>
      <c r="J14" s="8" t="s">
        <v>2577</v>
      </c>
      <c r="K14" s="44" t="s">
        <v>1388</v>
      </c>
      <c r="L14" s="8" t="s">
        <v>2578</v>
      </c>
      <c r="M14" s="38">
        <v>66.181</v>
      </c>
      <c r="N14" s="38"/>
      <c r="O14" s="38">
        <v>1</v>
      </c>
      <c r="P14" s="38">
        <v>1</v>
      </c>
      <c r="Q14" s="38" t="s">
        <v>2579</v>
      </c>
      <c r="R14" s="38">
        <v>9</v>
      </c>
      <c r="S14" s="38"/>
      <c r="T14" s="38" t="s">
        <v>2559</v>
      </c>
    </row>
    <row r="15" spans="1:20" s="8" customFormat="1" ht="21" customHeight="1">
      <c r="A15" s="22">
        <v>10</v>
      </c>
      <c r="B15" s="35">
        <v>45925</v>
      </c>
      <c r="C15" s="31" t="s">
        <v>1398</v>
      </c>
      <c r="D15" s="59"/>
      <c r="E15" s="61"/>
      <c r="G15" s="38">
        <v>10</v>
      </c>
      <c r="H15" s="38">
        <v>45925</v>
      </c>
      <c r="I15" s="44" t="str">
        <f t="shared" si="0"/>
        <v>เด็กหญิงฑิมพิกา  กิตติวรารัตน์</v>
      </c>
      <c r="J15" s="8" t="s">
        <v>2580</v>
      </c>
      <c r="K15" s="44" t="s">
        <v>1388</v>
      </c>
      <c r="L15" s="8" t="s">
        <v>2581</v>
      </c>
      <c r="M15" s="38">
        <v>56.078</v>
      </c>
      <c r="N15" s="38"/>
      <c r="O15" s="38">
        <v>1</v>
      </c>
      <c r="P15" s="38">
        <v>2</v>
      </c>
      <c r="Q15" s="38" t="s">
        <v>2582</v>
      </c>
      <c r="R15" s="38">
        <v>10</v>
      </c>
      <c r="S15" s="38"/>
      <c r="T15" s="38" t="s">
        <v>2559</v>
      </c>
    </row>
    <row r="16" spans="1:20" s="8" customFormat="1" ht="21" customHeight="1">
      <c r="A16" s="22">
        <v>11</v>
      </c>
      <c r="B16" s="35">
        <v>45927</v>
      </c>
      <c r="C16" s="31" t="s">
        <v>1399</v>
      </c>
      <c r="D16" s="59"/>
      <c r="E16" s="61"/>
      <c r="G16" s="38">
        <v>11</v>
      </c>
      <c r="H16" s="38">
        <v>45927</v>
      </c>
      <c r="I16" s="44" t="str">
        <f t="shared" si="0"/>
        <v>เด็กหญิงณัฏฐนันท์  สุวรรณนพเก้า</v>
      </c>
      <c r="J16" s="8" t="s">
        <v>2583</v>
      </c>
      <c r="K16" s="44" t="s">
        <v>1388</v>
      </c>
      <c r="L16" s="8" t="s">
        <v>2584</v>
      </c>
      <c r="M16" s="38">
        <v>60.712</v>
      </c>
      <c r="N16" s="38"/>
      <c r="O16" s="38">
        <v>1</v>
      </c>
      <c r="P16" s="38">
        <v>2</v>
      </c>
      <c r="Q16" s="38" t="s">
        <v>2585</v>
      </c>
      <c r="R16" s="38">
        <v>11</v>
      </c>
      <c r="S16" s="38"/>
      <c r="T16" s="38" t="s">
        <v>2559</v>
      </c>
    </row>
    <row r="17" spans="1:20" s="8" customFormat="1" ht="21" customHeight="1">
      <c r="A17" s="22">
        <v>12</v>
      </c>
      <c r="B17" s="35">
        <v>45970</v>
      </c>
      <c r="C17" s="31" t="s">
        <v>1400</v>
      </c>
      <c r="D17" s="59"/>
      <c r="E17" s="61"/>
      <c r="G17" s="38">
        <v>12</v>
      </c>
      <c r="H17" s="38">
        <v>45970</v>
      </c>
      <c r="I17" s="44" t="str">
        <f t="shared" si="0"/>
        <v>เด็กหญิงนคนันทินี  ตันไพบูลย์กุล</v>
      </c>
      <c r="J17" s="8" t="s">
        <v>2586</v>
      </c>
      <c r="K17" s="44" t="s">
        <v>1388</v>
      </c>
      <c r="L17" s="8" t="s">
        <v>2587</v>
      </c>
      <c r="M17" s="38">
        <v>56.299</v>
      </c>
      <c r="N17" s="38"/>
      <c r="O17" s="38">
        <v>1</v>
      </c>
      <c r="P17" s="38">
        <v>2</v>
      </c>
      <c r="Q17" s="38" t="s">
        <v>2588</v>
      </c>
      <c r="R17" s="38">
        <v>12</v>
      </c>
      <c r="S17" s="38"/>
      <c r="T17" s="38" t="s">
        <v>2559</v>
      </c>
    </row>
    <row r="18" spans="1:20" s="8" customFormat="1" ht="21" customHeight="1">
      <c r="A18" s="22">
        <v>13</v>
      </c>
      <c r="B18" s="35">
        <v>45971</v>
      </c>
      <c r="C18" s="31" t="s">
        <v>1401</v>
      </c>
      <c r="D18" s="59"/>
      <c r="E18" s="61"/>
      <c r="G18" s="38">
        <v>13</v>
      </c>
      <c r="H18" s="38">
        <v>45971</v>
      </c>
      <c r="I18" s="44" t="str">
        <f t="shared" si="0"/>
        <v>เด็กหญิงนฎกร  ชุณห์กุล</v>
      </c>
      <c r="J18" s="8" t="s">
        <v>2589</v>
      </c>
      <c r="K18" s="44" t="s">
        <v>1388</v>
      </c>
      <c r="L18" s="8" t="s">
        <v>2590</v>
      </c>
      <c r="M18" s="38">
        <v>59.866</v>
      </c>
      <c r="N18" s="38"/>
      <c r="O18" s="38">
        <v>1</v>
      </c>
      <c r="P18" s="38">
        <v>2</v>
      </c>
      <c r="Q18" s="38" t="s">
        <v>2591</v>
      </c>
      <c r="R18" s="38">
        <v>13</v>
      </c>
      <c r="S18" s="38"/>
      <c r="T18" s="38" t="s">
        <v>2559</v>
      </c>
    </row>
    <row r="19" spans="1:20" s="8" customFormat="1" ht="21" customHeight="1">
      <c r="A19" s="22">
        <v>14</v>
      </c>
      <c r="B19" s="35">
        <v>46012</v>
      </c>
      <c r="C19" s="31" t="s">
        <v>1402</v>
      </c>
      <c r="D19" s="59"/>
      <c r="E19" s="61"/>
      <c r="G19" s="38">
        <v>14</v>
      </c>
      <c r="H19" s="38">
        <v>46012</v>
      </c>
      <c r="I19" s="44" t="str">
        <f t="shared" si="0"/>
        <v>เด็กหญิงเปรมฤดี  สื่อสวัสดิ์วณิชย์</v>
      </c>
      <c r="J19" s="8" t="s">
        <v>2592</v>
      </c>
      <c r="K19" s="44" t="s">
        <v>1388</v>
      </c>
      <c r="L19" s="8" t="s">
        <v>2593</v>
      </c>
      <c r="M19" s="38">
        <v>57.027</v>
      </c>
      <c r="N19" s="38"/>
      <c r="O19" s="38">
        <v>1</v>
      </c>
      <c r="P19" s="38">
        <v>2</v>
      </c>
      <c r="Q19" s="38" t="s">
        <v>2594</v>
      </c>
      <c r="R19" s="38">
        <v>14</v>
      </c>
      <c r="S19" s="38"/>
      <c r="T19" s="38" t="s">
        <v>2559</v>
      </c>
    </row>
    <row r="20" spans="1:20" s="8" customFormat="1" ht="21" customHeight="1">
      <c r="A20" s="22">
        <v>15</v>
      </c>
      <c r="B20" s="35">
        <v>46015</v>
      </c>
      <c r="C20" s="31" t="s">
        <v>1403</v>
      </c>
      <c r="D20" s="59"/>
      <c r="E20" s="61"/>
      <c r="G20" s="38">
        <v>15</v>
      </c>
      <c r="H20" s="38">
        <v>46015</v>
      </c>
      <c r="I20" s="44" t="str">
        <f t="shared" si="0"/>
        <v>เด็กหญิงพชรภรณ์  กิจประไพอำพล</v>
      </c>
      <c r="J20" s="8" t="s">
        <v>2595</v>
      </c>
      <c r="K20" s="44" t="s">
        <v>1388</v>
      </c>
      <c r="L20" s="8" t="s">
        <v>2596</v>
      </c>
      <c r="M20" s="38">
        <v>65.362</v>
      </c>
      <c r="N20" s="38"/>
      <c r="O20" s="38">
        <v>1</v>
      </c>
      <c r="P20" s="38">
        <v>2</v>
      </c>
      <c r="Q20" s="38" t="s">
        <v>2597</v>
      </c>
      <c r="R20" s="38">
        <v>15</v>
      </c>
      <c r="S20" s="38"/>
      <c r="T20" s="38" t="s">
        <v>2559</v>
      </c>
    </row>
    <row r="21" spans="1:20" s="8" customFormat="1" ht="21" customHeight="1">
      <c r="A21" s="22">
        <v>16</v>
      </c>
      <c r="B21" s="35">
        <v>46068</v>
      </c>
      <c r="C21" s="31" t="s">
        <v>1404</v>
      </c>
      <c r="D21" s="59"/>
      <c r="E21" s="61"/>
      <c r="G21" s="38">
        <v>16</v>
      </c>
      <c r="H21" s="38">
        <v>46068</v>
      </c>
      <c r="I21" s="44" t="str">
        <f t="shared" si="0"/>
        <v>เด็กหญิงเรืองระวี  สันติสิทธินนท์</v>
      </c>
      <c r="J21" s="8" t="s">
        <v>2598</v>
      </c>
      <c r="K21" s="44" t="s">
        <v>1388</v>
      </c>
      <c r="L21" s="8" t="s">
        <v>2599</v>
      </c>
      <c r="M21" s="38">
        <v>55.9</v>
      </c>
      <c r="N21" s="38"/>
      <c r="O21" s="38">
        <v>1</v>
      </c>
      <c r="P21" s="38">
        <v>2</v>
      </c>
      <c r="Q21" s="38" t="s">
        <v>2600</v>
      </c>
      <c r="R21" s="38">
        <v>16</v>
      </c>
      <c r="S21" s="38"/>
      <c r="T21" s="38" t="s">
        <v>2559</v>
      </c>
    </row>
    <row r="22" spans="1:20" s="8" customFormat="1" ht="21" customHeight="1">
      <c r="A22" s="22">
        <v>17</v>
      </c>
      <c r="B22" s="35">
        <v>46079</v>
      </c>
      <c r="C22" s="31" t="s">
        <v>1405</v>
      </c>
      <c r="D22" s="59"/>
      <c r="E22" s="61"/>
      <c r="G22" s="38">
        <v>17</v>
      </c>
      <c r="H22" s="38">
        <v>46079</v>
      </c>
      <c r="I22" s="44" t="str">
        <f t="shared" si="0"/>
        <v>เด็กหญิงวริษฐา  ดิษฐาพร</v>
      </c>
      <c r="J22" s="8" t="s">
        <v>2601</v>
      </c>
      <c r="K22" s="44" t="s">
        <v>1388</v>
      </c>
      <c r="L22" s="8" t="s">
        <v>2602</v>
      </c>
      <c r="M22" s="38">
        <v>55.068</v>
      </c>
      <c r="N22" s="38"/>
      <c r="O22" s="38">
        <v>1</v>
      </c>
      <c r="P22" s="38">
        <v>2</v>
      </c>
      <c r="Q22" s="38" t="s">
        <v>2603</v>
      </c>
      <c r="R22" s="38">
        <v>17</v>
      </c>
      <c r="S22" s="38"/>
      <c r="T22" s="38" t="s">
        <v>2559</v>
      </c>
    </row>
    <row r="23" spans="1:20" s="8" customFormat="1" ht="21" customHeight="1">
      <c r="A23" s="22">
        <v>18</v>
      </c>
      <c r="B23" s="35">
        <v>46125</v>
      </c>
      <c r="C23" s="31" t="s">
        <v>1406</v>
      </c>
      <c r="D23" s="59"/>
      <c r="E23" s="61"/>
      <c r="G23" s="38">
        <v>18</v>
      </c>
      <c r="H23" s="38">
        <v>46125</v>
      </c>
      <c r="I23" s="44" t="str">
        <f t="shared" si="0"/>
        <v>เด็กหญิงอวิกา  เกิดแก้ว</v>
      </c>
      <c r="J23" s="8" t="s">
        <v>2604</v>
      </c>
      <c r="K23" s="44" t="s">
        <v>1388</v>
      </c>
      <c r="L23" s="8" t="s">
        <v>2605</v>
      </c>
      <c r="M23" s="38">
        <v>55.223</v>
      </c>
      <c r="N23" s="38"/>
      <c r="O23" s="38">
        <v>1</v>
      </c>
      <c r="P23" s="38">
        <v>2</v>
      </c>
      <c r="Q23" s="38" t="s">
        <v>2606</v>
      </c>
      <c r="R23" s="38">
        <v>18</v>
      </c>
      <c r="S23" s="38"/>
      <c r="T23" s="38" t="s">
        <v>2559</v>
      </c>
    </row>
    <row r="24" spans="1:20" s="8" customFormat="1" ht="21" customHeight="1">
      <c r="A24" s="24"/>
      <c r="B24" s="25"/>
      <c r="C24" s="26" t="s">
        <v>1426</v>
      </c>
      <c r="D24" s="32" t="str">
        <f>D25&amp;C24&amp;E25</f>
        <v>ชาย          9</v>
      </c>
      <c r="E24" s="32" t="str">
        <f>D26&amp;C24&amp;E26</f>
        <v>หญิง          9</v>
      </c>
      <c r="G24" s="38"/>
      <c r="H24" s="38"/>
      <c r="I24" s="44" t="str">
        <f t="shared" si="0"/>
        <v>  </v>
      </c>
      <c r="K24" s="44" t="s">
        <v>1388</v>
      </c>
      <c r="M24" s="38"/>
      <c r="N24" s="38"/>
      <c r="O24" s="38"/>
      <c r="P24" s="38"/>
      <c r="Q24" s="38"/>
      <c r="R24" s="38"/>
      <c r="S24" s="38"/>
      <c r="T24" s="38"/>
    </row>
    <row r="25" spans="1:20" s="8" customFormat="1" ht="21" customHeight="1">
      <c r="A25" s="10"/>
      <c r="B25" s="11"/>
      <c r="C25" s="12"/>
      <c r="D25" s="74" t="s">
        <v>1626</v>
      </c>
      <c r="E25" s="79">
        <f>COUNTIF($C6:$C23,"เด็กชาย*")</f>
        <v>9</v>
      </c>
      <c r="G25" s="38"/>
      <c r="H25" s="38"/>
      <c r="I25" s="44" t="str">
        <f t="shared" si="0"/>
        <v>  </v>
      </c>
      <c r="K25" s="44" t="s">
        <v>1388</v>
      </c>
      <c r="M25" s="38"/>
      <c r="N25" s="38"/>
      <c r="O25" s="38"/>
      <c r="P25" s="38"/>
      <c r="Q25" s="38"/>
      <c r="R25" s="38"/>
      <c r="S25" s="38"/>
      <c r="T25" s="38"/>
    </row>
    <row r="26" spans="1:20" s="8" customFormat="1" ht="21" customHeight="1">
      <c r="A26" s="10"/>
      <c r="B26" s="11" t="s">
        <v>1957</v>
      </c>
      <c r="C26" s="12"/>
      <c r="D26" s="74" t="s">
        <v>1627</v>
      </c>
      <c r="E26" s="79">
        <f>COUNTIF($C6:$C23,"เด็กหญิง*")</f>
        <v>9</v>
      </c>
      <c r="G26" s="38"/>
      <c r="H26" s="38"/>
      <c r="I26" s="44" t="str">
        <f t="shared" si="0"/>
        <v>  </v>
      </c>
      <c r="K26" s="44" t="s">
        <v>1388</v>
      </c>
      <c r="M26" s="38"/>
      <c r="N26" s="38"/>
      <c r="O26" s="38"/>
      <c r="P26" s="38"/>
      <c r="Q26" s="38"/>
      <c r="R26" s="38"/>
      <c r="S26" s="38"/>
      <c r="T26" s="38"/>
    </row>
    <row r="27" spans="1:20" s="8" customFormat="1" ht="21" customHeight="1">
      <c r="A27" s="10"/>
      <c r="B27" s="11"/>
      <c r="C27" s="12"/>
      <c r="D27" s="28"/>
      <c r="E27" s="28"/>
      <c r="G27" s="38"/>
      <c r="H27" s="38"/>
      <c r="I27" s="44" t="str">
        <f t="shared" si="0"/>
        <v>  </v>
      </c>
      <c r="K27" s="44" t="s">
        <v>1388</v>
      </c>
      <c r="M27" s="38"/>
      <c r="N27" s="38"/>
      <c r="O27" s="38"/>
      <c r="P27" s="38"/>
      <c r="Q27" s="38"/>
      <c r="R27" s="38"/>
      <c r="S27" s="38"/>
      <c r="T27" s="38"/>
    </row>
    <row r="28" spans="1:20" s="8" customFormat="1" ht="21" customHeight="1">
      <c r="A28" s="10"/>
      <c r="B28" s="11"/>
      <c r="C28" s="19" t="s">
        <v>520</v>
      </c>
      <c r="D28" s="28"/>
      <c r="E28" s="28"/>
      <c r="G28" s="38"/>
      <c r="H28" s="38"/>
      <c r="I28" s="44" t="str">
        <f t="shared" si="0"/>
        <v>  </v>
      </c>
      <c r="K28" s="44" t="s">
        <v>1388</v>
      </c>
      <c r="M28" s="38"/>
      <c r="N28" s="38"/>
      <c r="O28" s="38"/>
      <c r="P28" s="38"/>
      <c r="Q28" s="38"/>
      <c r="R28" s="38"/>
      <c r="S28" s="38"/>
      <c r="T28" s="38"/>
    </row>
    <row r="29" spans="1:20" s="8" customFormat="1" ht="21" customHeight="1">
      <c r="A29" s="10"/>
      <c r="B29" s="11"/>
      <c r="C29" s="19" t="s">
        <v>521</v>
      </c>
      <c r="D29" s="28"/>
      <c r="E29" s="28"/>
      <c r="G29" s="38"/>
      <c r="H29" s="38"/>
      <c r="I29" s="44" t="str">
        <f t="shared" si="0"/>
        <v>  </v>
      </c>
      <c r="K29" s="44" t="s">
        <v>1388</v>
      </c>
      <c r="M29" s="38"/>
      <c r="N29" s="38"/>
      <c r="O29" s="38"/>
      <c r="P29" s="38"/>
      <c r="Q29" s="38"/>
      <c r="R29" s="38"/>
      <c r="S29" s="38"/>
      <c r="T29" s="38"/>
    </row>
    <row r="30" spans="1:20" s="8" customFormat="1" ht="21" customHeight="1">
      <c r="A30" s="10"/>
      <c r="B30" s="11"/>
      <c r="C30" s="19" t="s">
        <v>522</v>
      </c>
      <c r="D30" s="28"/>
      <c r="E30" s="28"/>
      <c r="G30" s="38"/>
      <c r="H30" s="38"/>
      <c r="I30" s="44" t="str">
        <f t="shared" si="0"/>
        <v>  </v>
      </c>
      <c r="K30" s="44" t="s">
        <v>1388</v>
      </c>
      <c r="M30" s="38"/>
      <c r="N30" s="38"/>
      <c r="O30" s="38"/>
      <c r="P30" s="38"/>
      <c r="Q30" s="38"/>
      <c r="R30" s="38"/>
      <c r="S30" s="38"/>
      <c r="T30" s="38"/>
    </row>
    <row r="31" spans="1:20" s="8" customFormat="1" ht="21" customHeight="1">
      <c r="A31" s="10"/>
      <c r="B31" s="11"/>
      <c r="C31" s="19"/>
      <c r="D31" s="28"/>
      <c r="E31" s="28"/>
      <c r="G31" s="38"/>
      <c r="H31" s="38"/>
      <c r="I31" s="44" t="str">
        <f t="shared" si="0"/>
        <v>  </v>
      </c>
      <c r="K31" s="44" t="s">
        <v>1388</v>
      </c>
      <c r="M31" s="38"/>
      <c r="N31" s="38"/>
      <c r="O31" s="38"/>
      <c r="P31" s="38"/>
      <c r="Q31" s="38"/>
      <c r="R31" s="38"/>
      <c r="S31" s="38"/>
      <c r="T31" s="38"/>
    </row>
    <row r="32" spans="1:20" s="8" customFormat="1" ht="21" customHeight="1">
      <c r="A32" s="10"/>
      <c r="B32" s="11"/>
      <c r="C32" s="19"/>
      <c r="D32" s="28"/>
      <c r="E32" s="28"/>
      <c r="G32" s="38"/>
      <c r="H32" s="38"/>
      <c r="I32" s="44" t="str">
        <f t="shared" si="0"/>
        <v>  </v>
      </c>
      <c r="K32" s="44" t="s">
        <v>1388</v>
      </c>
      <c r="M32" s="38"/>
      <c r="N32" s="38"/>
      <c r="O32" s="38"/>
      <c r="P32" s="38"/>
      <c r="Q32" s="38"/>
      <c r="R32" s="38"/>
      <c r="S32" s="38"/>
      <c r="T32" s="38"/>
    </row>
    <row r="33" spans="1:20" s="8" customFormat="1" ht="21" customHeight="1">
      <c r="A33" s="10"/>
      <c r="B33" s="11"/>
      <c r="C33" s="19"/>
      <c r="D33" s="28"/>
      <c r="E33" s="28"/>
      <c r="G33" s="38"/>
      <c r="H33" s="38"/>
      <c r="I33" s="44" t="str">
        <f t="shared" si="0"/>
        <v>  </v>
      </c>
      <c r="K33" s="44" t="s">
        <v>1388</v>
      </c>
      <c r="M33" s="38"/>
      <c r="N33" s="38"/>
      <c r="O33" s="38"/>
      <c r="P33" s="38"/>
      <c r="Q33" s="38"/>
      <c r="R33" s="38"/>
      <c r="S33" s="38"/>
      <c r="T33" s="38"/>
    </row>
    <row r="34" spans="1:20" s="8" customFormat="1" ht="21" customHeight="1">
      <c r="A34" s="10"/>
      <c r="B34" s="11"/>
      <c r="C34" s="19"/>
      <c r="D34" s="28"/>
      <c r="E34" s="28"/>
      <c r="G34" s="38"/>
      <c r="H34" s="38"/>
      <c r="I34" s="44" t="str">
        <f t="shared" si="0"/>
        <v>  </v>
      </c>
      <c r="K34" s="44" t="s">
        <v>1388</v>
      </c>
      <c r="M34" s="38"/>
      <c r="N34" s="38"/>
      <c r="O34" s="38"/>
      <c r="P34" s="38"/>
      <c r="Q34" s="38"/>
      <c r="R34" s="38"/>
      <c r="S34" s="38"/>
      <c r="T34" s="38"/>
    </row>
    <row r="35" spans="1:20" s="8" customFormat="1" ht="21" customHeight="1">
      <c r="A35" s="10"/>
      <c r="B35" s="11"/>
      <c r="C35" s="19"/>
      <c r="D35" s="28"/>
      <c r="E35" s="28"/>
      <c r="G35" s="38"/>
      <c r="H35" s="38"/>
      <c r="I35" s="44" t="str">
        <f t="shared" si="0"/>
        <v>  </v>
      </c>
      <c r="K35" s="44" t="s">
        <v>1388</v>
      </c>
      <c r="M35" s="38"/>
      <c r="N35" s="38"/>
      <c r="O35" s="38"/>
      <c r="P35" s="38"/>
      <c r="Q35" s="38"/>
      <c r="R35" s="38"/>
      <c r="S35" s="38"/>
      <c r="T35" s="38"/>
    </row>
    <row r="36" spans="1:20" s="8" customFormat="1" ht="21" customHeight="1">
      <c r="A36" s="10"/>
      <c r="B36" s="11"/>
      <c r="C36" s="19"/>
      <c r="D36" s="28"/>
      <c r="E36" s="28"/>
      <c r="G36" s="38"/>
      <c r="H36" s="38"/>
      <c r="I36" s="44" t="str">
        <f t="shared" si="0"/>
        <v>  </v>
      </c>
      <c r="K36" s="44" t="s">
        <v>1388</v>
      </c>
      <c r="M36" s="38"/>
      <c r="N36" s="38"/>
      <c r="O36" s="38"/>
      <c r="P36" s="38"/>
      <c r="Q36" s="38"/>
      <c r="R36" s="38"/>
      <c r="S36" s="38"/>
      <c r="T36" s="38"/>
    </row>
    <row r="37" spans="1:20" s="8" customFormat="1" ht="21" customHeight="1">
      <c r="A37" s="10"/>
      <c r="B37" s="11"/>
      <c r="C37" s="19"/>
      <c r="D37" s="28"/>
      <c r="E37" s="28"/>
      <c r="G37" s="38"/>
      <c r="H37" s="38"/>
      <c r="I37" s="44" t="str">
        <f t="shared" si="0"/>
        <v>  </v>
      </c>
      <c r="K37" s="44" t="s">
        <v>1388</v>
      </c>
      <c r="M37" s="38"/>
      <c r="N37" s="38"/>
      <c r="O37" s="38"/>
      <c r="P37" s="38"/>
      <c r="Q37" s="38"/>
      <c r="R37" s="38"/>
      <c r="S37" s="38"/>
      <c r="T37" s="38"/>
    </row>
    <row r="38" spans="1:20" s="8" customFormat="1" ht="21" customHeight="1">
      <c r="A38" s="10"/>
      <c r="B38" s="11"/>
      <c r="C38" s="19"/>
      <c r="D38" s="28"/>
      <c r="E38" s="28"/>
      <c r="G38" s="38"/>
      <c r="H38" s="38"/>
      <c r="I38" s="44" t="str">
        <f t="shared" si="0"/>
        <v>  </v>
      </c>
      <c r="K38" s="44" t="s">
        <v>1388</v>
      </c>
      <c r="M38" s="38"/>
      <c r="N38" s="38"/>
      <c r="O38" s="38"/>
      <c r="P38" s="38"/>
      <c r="Q38" s="38"/>
      <c r="R38" s="38"/>
      <c r="S38" s="38"/>
      <c r="T38" s="38"/>
    </row>
    <row r="39" spans="1:20" s="8" customFormat="1" ht="21" customHeight="1">
      <c r="A39" s="89" t="s">
        <v>455</v>
      </c>
      <c r="B39" s="89"/>
      <c r="C39" s="89"/>
      <c r="D39" s="89"/>
      <c r="E39" s="89"/>
      <c r="G39" s="38"/>
      <c r="H39" s="38"/>
      <c r="I39" s="44" t="str">
        <f t="shared" si="0"/>
        <v>  </v>
      </c>
      <c r="K39" s="44" t="s">
        <v>1388</v>
      </c>
      <c r="M39" s="38"/>
      <c r="N39" s="38"/>
      <c r="O39" s="38"/>
      <c r="P39" s="38"/>
      <c r="Q39" s="38"/>
      <c r="R39" s="38"/>
      <c r="S39" s="38"/>
      <c r="T39" s="38"/>
    </row>
    <row r="40" spans="1:20" s="8" customFormat="1" ht="21" customHeight="1">
      <c r="A40" s="91" t="s">
        <v>1446</v>
      </c>
      <c r="B40" s="91"/>
      <c r="C40" s="91"/>
      <c r="D40" s="91"/>
      <c r="E40" s="91"/>
      <c r="G40" s="38"/>
      <c r="H40" s="38"/>
      <c r="I40" s="44" t="str">
        <f t="shared" si="0"/>
        <v>  </v>
      </c>
      <c r="K40" s="44" t="s">
        <v>1388</v>
      </c>
      <c r="M40" s="38"/>
      <c r="N40" s="38"/>
      <c r="O40" s="38"/>
      <c r="P40" s="38"/>
      <c r="Q40" s="38"/>
      <c r="R40" s="38"/>
      <c r="S40" s="38"/>
      <c r="T40" s="38"/>
    </row>
    <row r="41" spans="1:20" s="8" customFormat="1" ht="21" customHeight="1">
      <c r="A41" s="92" t="s">
        <v>425</v>
      </c>
      <c r="B41" s="92"/>
      <c r="C41" s="92"/>
      <c r="D41" s="92"/>
      <c r="E41" s="92"/>
      <c r="G41" s="38"/>
      <c r="H41" s="38"/>
      <c r="I41" s="44" t="str">
        <f t="shared" si="0"/>
        <v>  </v>
      </c>
      <c r="K41" s="44" t="s">
        <v>1388</v>
      </c>
      <c r="M41" s="38"/>
      <c r="N41" s="38"/>
      <c r="O41" s="38"/>
      <c r="P41" s="38"/>
      <c r="Q41" s="38"/>
      <c r="R41" s="38"/>
      <c r="S41" s="38"/>
      <c r="T41" s="38"/>
    </row>
    <row r="42" spans="1:20" s="8" customFormat="1" ht="21" customHeight="1">
      <c r="A42" s="13"/>
      <c r="B42" s="14"/>
      <c r="C42" s="15"/>
      <c r="D42" s="28"/>
      <c r="E42" s="28"/>
      <c r="G42" s="38"/>
      <c r="H42" s="38"/>
      <c r="I42" s="44" t="str">
        <f t="shared" si="0"/>
        <v>  </v>
      </c>
      <c r="K42" s="44" t="s">
        <v>1388</v>
      </c>
      <c r="M42" s="38"/>
      <c r="N42" s="38"/>
      <c r="O42" s="38"/>
      <c r="P42" s="38"/>
      <c r="Q42" s="38"/>
      <c r="R42" s="38"/>
      <c r="S42" s="38"/>
      <c r="T42" s="38"/>
    </row>
    <row r="43" spans="1:20" s="8" customFormat="1" ht="21" customHeight="1">
      <c r="A43" s="6" t="s">
        <v>429</v>
      </c>
      <c r="B43" s="29" t="s">
        <v>523</v>
      </c>
      <c r="C43" s="7" t="s">
        <v>431</v>
      </c>
      <c r="D43" s="17"/>
      <c r="E43" s="16"/>
      <c r="G43" s="38"/>
      <c r="H43" s="38"/>
      <c r="I43" s="44" t="str">
        <f t="shared" si="0"/>
        <v>  </v>
      </c>
      <c r="K43" s="44" t="s">
        <v>1388</v>
      </c>
      <c r="M43" s="38"/>
      <c r="N43" s="38"/>
      <c r="O43" s="38"/>
      <c r="P43" s="38"/>
      <c r="Q43" s="38"/>
      <c r="R43" s="38"/>
      <c r="S43" s="38"/>
      <c r="T43" s="38"/>
    </row>
    <row r="44" spans="1:20" s="8" customFormat="1" ht="21" customHeight="1">
      <c r="A44" s="21">
        <v>1</v>
      </c>
      <c r="B44" s="35">
        <v>45623</v>
      </c>
      <c r="C44" s="31" t="s">
        <v>1407</v>
      </c>
      <c r="D44" s="64"/>
      <c r="E44" s="60"/>
      <c r="G44" s="38">
        <v>19</v>
      </c>
      <c r="H44" s="38">
        <v>45623</v>
      </c>
      <c r="I44" s="44" t="str">
        <f t="shared" si="0"/>
        <v>เด็กชายกฤษฏิ์ปกรณ์  เหรียญเจริญ</v>
      </c>
      <c r="J44" s="8" t="s">
        <v>2607</v>
      </c>
      <c r="K44" s="44" t="s">
        <v>1388</v>
      </c>
      <c r="L44" s="8" t="s">
        <v>2608</v>
      </c>
      <c r="M44" s="38">
        <v>58.105</v>
      </c>
      <c r="N44" s="38"/>
      <c r="O44" s="38">
        <v>2</v>
      </c>
      <c r="P44" s="38">
        <v>1</v>
      </c>
      <c r="Q44" s="38" t="s">
        <v>2609</v>
      </c>
      <c r="R44" s="38">
        <v>1</v>
      </c>
      <c r="S44" s="38"/>
      <c r="T44" s="38" t="s">
        <v>2559</v>
      </c>
    </row>
    <row r="45" spans="1:20" s="8" customFormat="1" ht="21" customHeight="1">
      <c r="A45" s="22">
        <v>2</v>
      </c>
      <c r="B45" s="35">
        <v>45642</v>
      </c>
      <c r="C45" s="31" t="s">
        <v>1408</v>
      </c>
      <c r="D45" s="59"/>
      <c r="E45" s="61"/>
      <c r="G45" s="38">
        <v>20</v>
      </c>
      <c r="H45" s="38">
        <v>45642</v>
      </c>
      <c r="I45" s="44" t="str">
        <f t="shared" si="0"/>
        <v>เด็กชายจิรภัทร  เบี้ยไธสง</v>
      </c>
      <c r="J45" s="8" t="s">
        <v>2119</v>
      </c>
      <c r="K45" s="44" t="s">
        <v>1388</v>
      </c>
      <c r="L45" s="8" t="s">
        <v>2610</v>
      </c>
      <c r="M45" s="38">
        <v>56.918</v>
      </c>
      <c r="N45" s="38"/>
      <c r="O45" s="38">
        <v>2</v>
      </c>
      <c r="P45" s="38">
        <v>1</v>
      </c>
      <c r="Q45" s="38" t="s">
        <v>2611</v>
      </c>
      <c r="R45" s="38">
        <v>2</v>
      </c>
      <c r="S45" s="38"/>
      <c r="T45" s="38" t="s">
        <v>2559</v>
      </c>
    </row>
    <row r="46" spans="1:20" s="36" customFormat="1" ht="21" customHeight="1">
      <c r="A46" s="22">
        <v>3</v>
      </c>
      <c r="B46" s="35">
        <v>45667</v>
      </c>
      <c r="C46" s="31" t="s">
        <v>1409</v>
      </c>
      <c r="D46" s="59"/>
      <c r="E46" s="61"/>
      <c r="G46" s="38">
        <v>21</v>
      </c>
      <c r="H46" s="38">
        <v>45667</v>
      </c>
      <c r="I46" s="44" t="str">
        <f t="shared" si="0"/>
        <v>เด็กชายไชยวิวัฒน์  ศรีโยหะ</v>
      </c>
      <c r="J46" s="8" t="s">
        <v>2612</v>
      </c>
      <c r="K46" s="44" t="s">
        <v>1388</v>
      </c>
      <c r="L46" s="8" t="s">
        <v>2613</v>
      </c>
      <c r="M46" s="38">
        <v>52.21</v>
      </c>
      <c r="N46" s="38"/>
      <c r="O46" s="38">
        <v>2</v>
      </c>
      <c r="P46" s="38">
        <v>1</v>
      </c>
      <c r="Q46" s="38" t="s">
        <v>2614</v>
      </c>
      <c r="R46" s="38">
        <v>3</v>
      </c>
      <c r="S46" s="38"/>
      <c r="T46" s="38" t="s">
        <v>2559</v>
      </c>
    </row>
    <row r="47" spans="1:20" s="36" customFormat="1" ht="21" customHeight="1">
      <c r="A47" s="22">
        <v>4</v>
      </c>
      <c r="B47" s="35">
        <v>45717</v>
      </c>
      <c r="C47" s="31" t="s">
        <v>1410</v>
      </c>
      <c r="D47" s="59"/>
      <c r="E47" s="61"/>
      <c r="G47" s="38">
        <v>22</v>
      </c>
      <c r="H47" s="38">
        <v>45717</v>
      </c>
      <c r="I47" s="44" t="str">
        <f t="shared" si="0"/>
        <v>เด็กชายธาดา  ภุคุกะ</v>
      </c>
      <c r="J47" s="8" t="s">
        <v>2615</v>
      </c>
      <c r="K47" s="44" t="s">
        <v>1388</v>
      </c>
      <c r="L47" s="8" t="s">
        <v>2616</v>
      </c>
      <c r="M47" s="38">
        <v>77.913</v>
      </c>
      <c r="N47" s="38"/>
      <c r="O47" s="38">
        <v>2</v>
      </c>
      <c r="P47" s="38">
        <v>1</v>
      </c>
      <c r="Q47" s="38" t="s">
        <v>2617</v>
      </c>
      <c r="R47" s="38">
        <v>4</v>
      </c>
      <c r="S47" s="38"/>
      <c r="T47" s="38" t="s">
        <v>2559</v>
      </c>
    </row>
    <row r="48" spans="1:20" s="36" customFormat="1" ht="21" customHeight="1">
      <c r="A48" s="22">
        <v>5</v>
      </c>
      <c r="B48" s="35">
        <v>45728</v>
      </c>
      <c r="C48" s="31" t="s">
        <v>1411</v>
      </c>
      <c r="D48" s="59"/>
      <c r="E48" s="61"/>
      <c r="G48" s="38">
        <v>23</v>
      </c>
      <c r="H48" s="38">
        <v>45728</v>
      </c>
      <c r="I48" s="44" t="str">
        <f t="shared" si="0"/>
        <v>เด็กชายธีรเมธ  เศรษฐวิวัฒนกุล</v>
      </c>
      <c r="J48" s="8" t="s">
        <v>2618</v>
      </c>
      <c r="K48" s="44" t="s">
        <v>1388</v>
      </c>
      <c r="L48" s="8" t="s">
        <v>2619</v>
      </c>
      <c r="M48" s="38">
        <v>55.895</v>
      </c>
      <c r="N48" s="38"/>
      <c r="O48" s="38">
        <v>2</v>
      </c>
      <c r="P48" s="38">
        <v>1</v>
      </c>
      <c r="Q48" s="38" t="s">
        <v>2620</v>
      </c>
      <c r="R48" s="38">
        <v>5</v>
      </c>
      <c r="S48" s="38"/>
      <c r="T48" s="38" t="s">
        <v>2559</v>
      </c>
    </row>
    <row r="49" spans="1:20" s="36" customFormat="1" ht="21" customHeight="1">
      <c r="A49" s="22">
        <v>6</v>
      </c>
      <c r="B49" s="35">
        <v>45785</v>
      </c>
      <c r="C49" s="31" t="s">
        <v>1412</v>
      </c>
      <c r="D49" s="59"/>
      <c r="E49" s="61"/>
      <c r="G49" s="38">
        <v>24</v>
      </c>
      <c r="H49" s="38">
        <v>45785</v>
      </c>
      <c r="I49" s="44" t="str">
        <f t="shared" si="0"/>
        <v>เด็กชายพันธกานต์  โพธิ์ทอง</v>
      </c>
      <c r="J49" s="8" t="s">
        <v>2621</v>
      </c>
      <c r="K49" s="44" t="s">
        <v>1388</v>
      </c>
      <c r="L49" s="8" t="s">
        <v>1934</v>
      </c>
      <c r="M49" s="38">
        <v>54.355</v>
      </c>
      <c r="N49" s="38"/>
      <c r="O49" s="38">
        <v>2</v>
      </c>
      <c r="P49" s="38">
        <v>1</v>
      </c>
      <c r="Q49" s="38" t="s">
        <v>2622</v>
      </c>
      <c r="R49" s="38">
        <v>6</v>
      </c>
      <c r="S49" s="38"/>
      <c r="T49" s="38" t="s">
        <v>2559</v>
      </c>
    </row>
    <row r="50" spans="1:20" s="8" customFormat="1" ht="21" customHeight="1">
      <c r="A50" s="22">
        <v>7</v>
      </c>
      <c r="B50" s="35">
        <v>45797</v>
      </c>
      <c r="C50" s="31" t="s">
        <v>1413</v>
      </c>
      <c r="D50" s="59"/>
      <c r="E50" s="61"/>
      <c r="G50" s="38">
        <v>25</v>
      </c>
      <c r="H50" s="38">
        <v>45797</v>
      </c>
      <c r="I50" s="44" t="str">
        <f t="shared" si="0"/>
        <v>เด็กชายเพชรสิริ  เสียงเสนาะ</v>
      </c>
      <c r="J50" s="8" t="s">
        <v>2623</v>
      </c>
      <c r="K50" s="44" t="s">
        <v>1388</v>
      </c>
      <c r="L50" s="8" t="s">
        <v>2624</v>
      </c>
      <c r="M50" s="38">
        <v>76.238</v>
      </c>
      <c r="N50" s="38"/>
      <c r="O50" s="38">
        <v>2</v>
      </c>
      <c r="P50" s="38">
        <v>1</v>
      </c>
      <c r="Q50" s="38" t="s">
        <v>2625</v>
      </c>
      <c r="R50" s="38">
        <v>7</v>
      </c>
      <c r="S50" s="38"/>
      <c r="T50" s="38" t="s">
        <v>2559</v>
      </c>
    </row>
    <row r="51" spans="1:20" s="8" customFormat="1" ht="21" customHeight="1">
      <c r="A51" s="22">
        <v>8</v>
      </c>
      <c r="B51" s="35">
        <v>45854</v>
      </c>
      <c r="C51" s="31" t="s">
        <v>1414</v>
      </c>
      <c r="D51" s="59"/>
      <c r="E51" s="61"/>
      <c r="G51" s="38">
        <v>26</v>
      </c>
      <c r="H51" s="38">
        <v>45854</v>
      </c>
      <c r="I51" s="44" t="str">
        <f t="shared" si="0"/>
        <v>เด็กชายสิรณัฐ  เพ่งพินิจ</v>
      </c>
      <c r="J51" s="8" t="s">
        <v>2626</v>
      </c>
      <c r="K51" s="44" t="s">
        <v>1388</v>
      </c>
      <c r="L51" s="8" t="s">
        <v>428</v>
      </c>
      <c r="M51" s="38">
        <v>70.708</v>
      </c>
      <c r="N51" s="38"/>
      <c r="O51" s="38">
        <v>2</v>
      </c>
      <c r="P51" s="38">
        <v>1</v>
      </c>
      <c r="Q51" s="38" t="s">
        <v>2627</v>
      </c>
      <c r="R51" s="38">
        <v>8</v>
      </c>
      <c r="S51" s="38"/>
      <c r="T51" s="38" t="s">
        <v>2559</v>
      </c>
    </row>
    <row r="52" spans="1:20" s="8" customFormat="1" ht="21" customHeight="1">
      <c r="A52" s="22">
        <v>9</v>
      </c>
      <c r="B52" s="35">
        <v>45865</v>
      </c>
      <c r="C52" s="31" t="s">
        <v>1415</v>
      </c>
      <c r="D52" s="59"/>
      <c r="E52" s="61"/>
      <c r="G52" s="38">
        <v>27</v>
      </c>
      <c r="H52" s="38">
        <v>45865</v>
      </c>
      <c r="I52" s="44" t="str">
        <f t="shared" si="0"/>
        <v>เด็กชายอติรุจ  แสงเมฆ</v>
      </c>
      <c r="J52" s="8" t="s">
        <v>2628</v>
      </c>
      <c r="K52" s="44" t="s">
        <v>1388</v>
      </c>
      <c r="L52" s="8" t="s">
        <v>104</v>
      </c>
      <c r="M52" s="38">
        <v>60.398</v>
      </c>
      <c r="N52" s="38"/>
      <c r="O52" s="38">
        <v>2</v>
      </c>
      <c r="P52" s="38">
        <v>1</v>
      </c>
      <c r="Q52" s="38" t="s">
        <v>2629</v>
      </c>
      <c r="R52" s="38">
        <v>9</v>
      </c>
      <c r="S52" s="38"/>
      <c r="T52" s="38" t="s">
        <v>2559</v>
      </c>
    </row>
    <row r="53" spans="1:20" s="8" customFormat="1" ht="21" customHeight="1">
      <c r="A53" s="22">
        <v>10</v>
      </c>
      <c r="B53" s="35">
        <v>45917</v>
      </c>
      <c r="C53" s="31" t="s">
        <v>1416</v>
      </c>
      <c r="D53" s="59"/>
      <c r="E53" s="61"/>
      <c r="G53" s="38">
        <v>28</v>
      </c>
      <c r="H53" s="38">
        <v>45917</v>
      </c>
      <c r="I53" s="44" t="str">
        <f t="shared" si="0"/>
        <v>เด็กหญิงชุตินันท์  โพธิพันธุ์</v>
      </c>
      <c r="J53" s="8" t="s">
        <v>2630</v>
      </c>
      <c r="K53" s="44" t="s">
        <v>1388</v>
      </c>
      <c r="L53" s="8" t="s">
        <v>2631</v>
      </c>
      <c r="M53" s="38">
        <v>72.766</v>
      </c>
      <c r="N53" s="38"/>
      <c r="O53" s="38">
        <v>2</v>
      </c>
      <c r="P53" s="38">
        <v>2</v>
      </c>
      <c r="Q53" s="38" t="s">
        <v>2632</v>
      </c>
      <c r="R53" s="38">
        <v>10</v>
      </c>
      <c r="S53" s="38"/>
      <c r="T53" s="38" t="s">
        <v>2559</v>
      </c>
    </row>
    <row r="54" spans="1:20" s="8" customFormat="1" ht="21" customHeight="1">
      <c r="A54" s="22">
        <v>11</v>
      </c>
      <c r="B54" s="35">
        <v>45930</v>
      </c>
      <c r="C54" s="31" t="s">
        <v>1417</v>
      </c>
      <c r="D54" s="59"/>
      <c r="E54" s="61"/>
      <c r="G54" s="38">
        <v>29</v>
      </c>
      <c r="H54" s="38">
        <v>45930</v>
      </c>
      <c r="I54" s="44" t="str">
        <f t="shared" si="0"/>
        <v>เด็กหญิงณัฐญา  เสนามนตรี</v>
      </c>
      <c r="J54" s="8" t="s">
        <v>2633</v>
      </c>
      <c r="K54" s="44" t="s">
        <v>1388</v>
      </c>
      <c r="L54" s="8" t="s">
        <v>2634</v>
      </c>
      <c r="M54" s="38">
        <v>59.339</v>
      </c>
      <c r="N54" s="38"/>
      <c r="O54" s="38">
        <v>2</v>
      </c>
      <c r="P54" s="38">
        <v>2</v>
      </c>
      <c r="Q54" s="38" t="s">
        <v>2635</v>
      </c>
      <c r="R54" s="38">
        <v>11</v>
      </c>
      <c r="S54" s="38"/>
      <c r="T54" s="38" t="s">
        <v>2559</v>
      </c>
    </row>
    <row r="55" spans="1:20" s="8" customFormat="1" ht="21" customHeight="1">
      <c r="A55" s="22">
        <v>12</v>
      </c>
      <c r="B55" s="35">
        <v>45968</v>
      </c>
      <c r="C55" s="31" t="s">
        <v>1418</v>
      </c>
      <c r="D55" s="59"/>
      <c r="E55" s="61"/>
      <c r="G55" s="38">
        <v>30</v>
      </c>
      <c r="H55" s="38">
        <v>45968</v>
      </c>
      <c r="I55" s="44" t="str">
        <f t="shared" si="0"/>
        <v>เด็กหญิงธีรดา  พึ่งเกษม</v>
      </c>
      <c r="J55" s="8" t="s">
        <v>2636</v>
      </c>
      <c r="K55" s="44" t="s">
        <v>1388</v>
      </c>
      <c r="L55" s="8" t="s">
        <v>2637</v>
      </c>
      <c r="M55" s="38">
        <v>54.227</v>
      </c>
      <c r="N55" s="38"/>
      <c r="O55" s="38">
        <v>2</v>
      </c>
      <c r="P55" s="38">
        <v>2</v>
      </c>
      <c r="Q55" s="38" t="s">
        <v>2638</v>
      </c>
      <c r="R55" s="38">
        <v>12</v>
      </c>
      <c r="S55" s="38"/>
      <c r="T55" s="38" t="s">
        <v>2559</v>
      </c>
    </row>
    <row r="56" spans="1:20" s="8" customFormat="1" ht="21" customHeight="1">
      <c r="A56" s="22">
        <v>13</v>
      </c>
      <c r="B56" s="35">
        <v>45974</v>
      </c>
      <c r="C56" s="31" t="s">
        <v>1419</v>
      </c>
      <c r="D56" s="59"/>
      <c r="E56" s="61"/>
      <c r="G56" s="38">
        <v>31</v>
      </c>
      <c r="H56" s="38">
        <v>45974</v>
      </c>
      <c r="I56" s="44" t="str">
        <f t="shared" si="0"/>
        <v>เด็กหญิงนรินทิพย์  ลิลิตสุวรรณ</v>
      </c>
      <c r="J56" s="8" t="s">
        <v>2639</v>
      </c>
      <c r="K56" s="44" t="s">
        <v>1388</v>
      </c>
      <c r="L56" s="8" t="s">
        <v>2640</v>
      </c>
      <c r="M56" s="38">
        <v>75.384</v>
      </c>
      <c r="N56" s="38"/>
      <c r="O56" s="38">
        <v>2</v>
      </c>
      <c r="P56" s="38">
        <v>2</v>
      </c>
      <c r="Q56" s="38" t="s">
        <v>2641</v>
      </c>
      <c r="R56" s="38">
        <v>13</v>
      </c>
      <c r="S56" s="38"/>
      <c r="T56" s="38" t="s">
        <v>2559</v>
      </c>
    </row>
    <row r="57" spans="1:20" s="8" customFormat="1" ht="21" customHeight="1">
      <c r="A57" s="22">
        <v>14</v>
      </c>
      <c r="B57" s="35">
        <v>46010</v>
      </c>
      <c r="C57" s="31" t="s">
        <v>1420</v>
      </c>
      <c r="D57" s="59"/>
      <c r="E57" s="61"/>
      <c r="G57" s="38">
        <v>32</v>
      </c>
      <c r="H57" s="38">
        <v>46010</v>
      </c>
      <c r="I57" s="44" t="str">
        <f t="shared" si="0"/>
        <v>เด็กหญิงปีย์รดา  สวนศรี</v>
      </c>
      <c r="J57" s="8" t="s">
        <v>2642</v>
      </c>
      <c r="K57" s="44" t="s">
        <v>1388</v>
      </c>
      <c r="L57" s="8" t="s">
        <v>2643</v>
      </c>
      <c r="M57" s="38">
        <v>57.284</v>
      </c>
      <c r="N57" s="38"/>
      <c r="O57" s="38">
        <v>2</v>
      </c>
      <c r="P57" s="38">
        <v>2</v>
      </c>
      <c r="Q57" s="38" t="s">
        <v>2644</v>
      </c>
      <c r="R57" s="38">
        <v>14</v>
      </c>
      <c r="S57" s="38"/>
      <c r="T57" s="38" t="s">
        <v>2559</v>
      </c>
    </row>
    <row r="58" spans="1:20" s="8" customFormat="1" ht="21" customHeight="1">
      <c r="A58" s="22">
        <v>15</v>
      </c>
      <c r="B58" s="35">
        <v>46026</v>
      </c>
      <c r="C58" s="31" t="s">
        <v>1421</v>
      </c>
      <c r="D58" s="59"/>
      <c r="E58" s="61"/>
      <c r="G58" s="38">
        <v>33</v>
      </c>
      <c r="H58" s="38">
        <v>46026</v>
      </c>
      <c r="I58" s="44" t="str">
        <f t="shared" si="0"/>
        <v>เด็กหญิงพัฒน์นรี  รูปิยะเวช</v>
      </c>
      <c r="J58" s="8" t="s">
        <v>2645</v>
      </c>
      <c r="K58" s="44" t="s">
        <v>1388</v>
      </c>
      <c r="L58" s="8" t="s">
        <v>2646</v>
      </c>
      <c r="M58" s="38">
        <v>69.543</v>
      </c>
      <c r="N58" s="38"/>
      <c r="O58" s="38">
        <v>2</v>
      </c>
      <c r="P58" s="38">
        <v>2</v>
      </c>
      <c r="Q58" s="38" t="s">
        <v>2647</v>
      </c>
      <c r="R58" s="38">
        <v>15</v>
      </c>
      <c r="S58" s="38"/>
      <c r="T58" s="38" t="s">
        <v>2559</v>
      </c>
    </row>
    <row r="59" spans="1:20" s="8" customFormat="1" ht="21" customHeight="1">
      <c r="A59" s="22">
        <v>16</v>
      </c>
      <c r="B59" s="35">
        <v>46067</v>
      </c>
      <c r="C59" s="31" t="s">
        <v>1422</v>
      </c>
      <c r="D59" s="59"/>
      <c r="E59" s="61"/>
      <c r="G59" s="38">
        <v>34</v>
      </c>
      <c r="H59" s="38">
        <v>46067</v>
      </c>
      <c r="I59" s="44" t="str">
        <f t="shared" si="0"/>
        <v>เด็กหญิงรัตนาภรณ์  ขุนพล</v>
      </c>
      <c r="J59" s="8" t="s">
        <v>2648</v>
      </c>
      <c r="K59" s="44" t="s">
        <v>1388</v>
      </c>
      <c r="L59" s="8" t="s">
        <v>2649</v>
      </c>
      <c r="M59" s="38">
        <v>54.724</v>
      </c>
      <c r="N59" s="38"/>
      <c r="O59" s="38">
        <v>2</v>
      </c>
      <c r="P59" s="38">
        <v>2</v>
      </c>
      <c r="Q59" s="38" t="s">
        <v>2650</v>
      </c>
      <c r="R59" s="38">
        <v>16</v>
      </c>
      <c r="S59" s="38"/>
      <c r="T59" s="38" t="s">
        <v>2559</v>
      </c>
    </row>
    <row r="60" spans="1:20" s="8" customFormat="1" ht="21" customHeight="1">
      <c r="A60" s="22">
        <v>17</v>
      </c>
      <c r="B60" s="35">
        <v>46081</v>
      </c>
      <c r="C60" s="31" t="s">
        <v>1423</v>
      </c>
      <c r="D60" s="59"/>
      <c r="E60" s="61"/>
      <c r="G60" s="38">
        <v>35</v>
      </c>
      <c r="H60" s="38">
        <v>46081</v>
      </c>
      <c r="I60" s="44" t="str">
        <f t="shared" si="0"/>
        <v>เด็กหญิงวา  ลักขณะวิสิฏฐ์</v>
      </c>
      <c r="J60" s="8" t="s">
        <v>2651</v>
      </c>
      <c r="K60" s="44" t="s">
        <v>1388</v>
      </c>
      <c r="L60" s="8" t="s">
        <v>2652</v>
      </c>
      <c r="M60" s="38">
        <v>51.948</v>
      </c>
      <c r="N60" s="38"/>
      <c r="O60" s="38">
        <v>2</v>
      </c>
      <c r="P60" s="38">
        <v>2</v>
      </c>
      <c r="Q60" s="38" t="s">
        <v>2653</v>
      </c>
      <c r="R60" s="38">
        <v>17</v>
      </c>
      <c r="S60" s="38"/>
      <c r="T60" s="38" t="s">
        <v>2559</v>
      </c>
    </row>
    <row r="61" spans="1:20" s="8" customFormat="1" ht="21" customHeight="1">
      <c r="A61" s="22">
        <v>18</v>
      </c>
      <c r="B61" s="35">
        <v>46123</v>
      </c>
      <c r="C61" s="31" t="s">
        <v>1424</v>
      </c>
      <c r="D61" s="59"/>
      <c r="E61" s="61"/>
      <c r="G61" s="38">
        <v>36</v>
      </c>
      <c r="H61" s="38">
        <v>46123</v>
      </c>
      <c r="I61" s="44" t="str">
        <f t="shared" si="0"/>
        <v>เด็กหญิงอรณิชา  หลำเจริญ</v>
      </c>
      <c r="J61" s="8" t="s">
        <v>2654</v>
      </c>
      <c r="K61" s="44" t="s">
        <v>1388</v>
      </c>
      <c r="L61" s="8" t="s">
        <v>2655</v>
      </c>
      <c r="M61" s="38">
        <v>63.722</v>
      </c>
      <c r="N61" s="38"/>
      <c r="O61" s="38">
        <v>2</v>
      </c>
      <c r="P61" s="38">
        <v>2</v>
      </c>
      <c r="Q61" s="38" t="s">
        <v>2656</v>
      </c>
      <c r="R61" s="38">
        <v>18</v>
      </c>
      <c r="S61" s="38"/>
      <c r="T61" s="38" t="s">
        <v>2559</v>
      </c>
    </row>
    <row r="62" spans="1:20" s="8" customFormat="1" ht="21" customHeight="1">
      <c r="A62" s="24"/>
      <c r="B62" s="25"/>
      <c r="C62" s="26" t="s">
        <v>1426</v>
      </c>
      <c r="D62" s="32" t="str">
        <f>D63&amp;C62&amp;E63</f>
        <v>ชาย          9</v>
      </c>
      <c r="E62" s="32" t="str">
        <f>D64&amp;C62&amp;E64</f>
        <v>หญิง          9</v>
      </c>
      <c r="G62" s="38"/>
      <c r="H62" s="38"/>
      <c r="I62" s="44" t="str">
        <f t="shared" si="0"/>
        <v>  </v>
      </c>
      <c r="K62" s="44" t="s">
        <v>1388</v>
      </c>
      <c r="M62" s="38"/>
      <c r="N62" s="38"/>
      <c r="O62" s="38"/>
      <c r="P62" s="38"/>
      <c r="Q62" s="38"/>
      <c r="R62" s="38"/>
      <c r="S62" s="38"/>
      <c r="T62" s="38"/>
    </row>
    <row r="63" spans="1:20" s="8" customFormat="1" ht="21" customHeight="1">
      <c r="A63" s="10"/>
      <c r="B63" s="11"/>
      <c r="C63" s="12"/>
      <c r="D63" s="74" t="s">
        <v>1626</v>
      </c>
      <c r="E63" s="79">
        <f>COUNTIF($P44:$P61,1)</f>
        <v>9</v>
      </c>
      <c r="G63" s="38"/>
      <c r="H63" s="38"/>
      <c r="I63" s="44" t="str">
        <f t="shared" si="0"/>
        <v>  </v>
      </c>
      <c r="K63" s="44" t="s">
        <v>1388</v>
      </c>
      <c r="M63" s="38"/>
      <c r="N63" s="38"/>
      <c r="O63" s="38"/>
      <c r="P63" s="38"/>
      <c r="Q63" s="38"/>
      <c r="R63" s="38"/>
      <c r="S63" s="38"/>
      <c r="T63" s="38"/>
    </row>
    <row r="64" spans="1:20" s="8" customFormat="1" ht="21" customHeight="1">
      <c r="A64" s="10"/>
      <c r="B64" s="11" t="s">
        <v>1957</v>
      </c>
      <c r="C64" s="12"/>
      <c r="D64" s="74" t="s">
        <v>1627</v>
      </c>
      <c r="E64" s="79">
        <f>COUNTIF($P44:$P61,2)</f>
        <v>9</v>
      </c>
      <c r="G64" s="38"/>
      <c r="H64" s="38"/>
      <c r="I64" s="44" t="str">
        <f t="shared" si="0"/>
        <v>  </v>
      </c>
      <c r="K64" s="44" t="s">
        <v>1388</v>
      </c>
      <c r="M64" s="38"/>
      <c r="N64" s="38"/>
      <c r="O64" s="38"/>
      <c r="P64" s="38"/>
      <c r="Q64" s="38"/>
      <c r="R64" s="38"/>
      <c r="S64" s="38"/>
      <c r="T64" s="38"/>
    </row>
    <row r="65" spans="1:20" s="8" customFormat="1" ht="21" customHeight="1">
      <c r="A65" s="10"/>
      <c r="B65" s="11"/>
      <c r="C65" s="12"/>
      <c r="D65" s="28"/>
      <c r="E65" s="28"/>
      <c r="G65" s="38"/>
      <c r="H65" s="38"/>
      <c r="I65" s="44" t="str">
        <f t="shared" si="0"/>
        <v>  </v>
      </c>
      <c r="K65" s="44" t="s">
        <v>1388</v>
      </c>
      <c r="M65" s="38"/>
      <c r="N65" s="38"/>
      <c r="O65" s="38"/>
      <c r="P65" s="38"/>
      <c r="Q65" s="38"/>
      <c r="R65" s="38"/>
      <c r="S65" s="38"/>
      <c r="T65" s="38"/>
    </row>
    <row r="66" spans="1:20" s="8" customFormat="1" ht="21" customHeight="1">
      <c r="A66" s="10"/>
      <c r="B66" s="11"/>
      <c r="C66" s="19" t="s">
        <v>520</v>
      </c>
      <c r="D66" s="28"/>
      <c r="E66" s="28"/>
      <c r="G66" s="38"/>
      <c r="H66" s="38"/>
      <c r="I66" s="44" t="str">
        <f t="shared" si="0"/>
        <v>  </v>
      </c>
      <c r="K66" s="44" t="s">
        <v>1388</v>
      </c>
      <c r="M66" s="38"/>
      <c r="N66" s="38"/>
      <c r="O66" s="38"/>
      <c r="P66" s="38"/>
      <c r="Q66" s="38"/>
      <c r="R66" s="38"/>
      <c r="S66" s="38"/>
      <c r="T66" s="38"/>
    </row>
    <row r="67" spans="1:20" s="8" customFormat="1" ht="21" customHeight="1">
      <c r="A67" s="10"/>
      <c r="B67" s="11"/>
      <c r="C67" s="19" t="s">
        <v>521</v>
      </c>
      <c r="D67" s="28"/>
      <c r="E67" s="28"/>
      <c r="G67" s="38"/>
      <c r="H67" s="38"/>
      <c r="I67" s="44" t="str">
        <f t="shared" si="0"/>
        <v>  </v>
      </c>
      <c r="K67" s="44" t="s">
        <v>1388</v>
      </c>
      <c r="M67" s="38"/>
      <c r="N67" s="38"/>
      <c r="O67" s="38"/>
      <c r="P67" s="38"/>
      <c r="Q67" s="38"/>
      <c r="R67" s="38"/>
      <c r="S67" s="38"/>
      <c r="T67" s="38"/>
    </row>
    <row r="68" spans="1:20" s="8" customFormat="1" ht="21" customHeight="1">
      <c r="A68" s="10"/>
      <c r="B68" s="11"/>
      <c r="C68" s="19" t="s">
        <v>522</v>
      </c>
      <c r="D68" s="28"/>
      <c r="E68" s="28"/>
      <c r="G68" s="38"/>
      <c r="H68" s="38"/>
      <c r="I68" s="44" t="str">
        <f t="shared" si="0"/>
        <v>  </v>
      </c>
      <c r="K68" s="44" t="s">
        <v>1388</v>
      </c>
      <c r="M68" s="38"/>
      <c r="N68" s="38"/>
      <c r="O68" s="38"/>
      <c r="P68" s="38"/>
      <c r="Q68" s="38"/>
      <c r="R68" s="38"/>
      <c r="S68" s="38"/>
      <c r="T68" s="38"/>
    </row>
    <row r="69" spans="1:20" s="8" customFormat="1" ht="21" customHeight="1">
      <c r="A69" s="10"/>
      <c r="B69" s="11"/>
      <c r="C69" s="19"/>
      <c r="D69" s="28"/>
      <c r="E69" s="28"/>
      <c r="G69" s="38"/>
      <c r="H69" s="38"/>
      <c r="I69" s="44" t="str">
        <f t="shared" si="0"/>
        <v>  </v>
      </c>
      <c r="K69" s="44" t="s">
        <v>1388</v>
      </c>
      <c r="M69" s="38"/>
      <c r="N69" s="38"/>
      <c r="O69" s="38"/>
      <c r="P69" s="38"/>
      <c r="Q69" s="38"/>
      <c r="R69" s="38"/>
      <c r="S69" s="38"/>
      <c r="T69" s="38"/>
    </row>
    <row r="70" spans="1:20" s="8" customFormat="1" ht="21" customHeight="1">
      <c r="A70" s="10"/>
      <c r="B70" s="11"/>
      <c r="C70" s="19"/>
      <c r="D70" s="28"/>
      <c r="E70" s="28"/>
      <c r="G70" s="38"/>
      <c r="H70" s="38"/>
      <c r="I70" s="44" t="str">
        <f aca="true" t="shared" si="1" ref="I70:I133">J70&amp;K70&amp;L70</f>
        <v>  </v>
      </c>
      <c r="K70" s="44" t="s">
        <v>1388</v>
      </c>
      <c r="M70" s="38"/>
      <c r="N70" s="38"/>
      <c r="O70" s="38"/>
      <c r="P70" s="38"/>
      <c r="Q70" s="38"/>
      <c r="R70" s="38"/>
      <c r="S70" s="38"/>
      <c r="T70" s="38"/>
    </row>
    <row r="71" spans="1:20" s="8" customFormat="1" ht="21" customHeight="1">
      <c r="A71" s="10"/>
      <c r="B71" s="11"/>
      <c r="C71" s="19"/>
      <c r="D71" s="28"/>
      <c r="E71" s="28"/>
      <c r="G71" s="38"/>
      <c r="H71" s="38"/>
      <c r="I71" s="44" t="str">
        <f t="shared" si="1"/>
        <v>  </v>
      </c>
      <c r="K71" s="44" t="s">
        <v>1388</v>
      </c>
      <c r="M71" s="38"/>
      <c r="N71" s="38"/>
      <c r="O71" s="38"/>
      <c r="P71" s="38"/>
      <c r="Q71" s="38"/>
      <c r="R71" s="38"/>
      <c r="S71" s="38"/>
      <c r="T71" s="38"/>
    </row>
    <row r="72" spans="1:20" s="8" customFormat="1" ht="21" customHeight="1">
      <c r="A72" s="10"/>
      <c r="B72" s="11"/>
      <c r="C72" s="19"/>
      <c r="D72" s="28"/>
      <c r="E72" s="28"/>
      <c r="G72" s="38"/>
      <c r="H72" s="38"/>
      <c r="I72" s="44" t="str">
        <f t="shared" si="1"/>
        <v>  </v>
      </c>
      <c r="K72" s="44" t="s">
        <v>1388</v>
      </c>
      <c r="M72" s="38"/>
      <c r="N72" s="38"/>
      <c r="O72" s="38"/>
      <c r="P72" s="38"/>
      <c r="Q72" s="38"/>
      <c r="R72" s="38"/>
      <c r="S72" s="38"/>
      <c r="T72" s="38"/>
    </row>
    <row r="73" spans="1:20" s="8" customFormat="1" ht="21" customHeight="1">
      <c r="A73" s="10"/>
      <c r="B73" s="11"/>
      <c r="C73" s="19"/>
      <c r="D73" s="28"/>
      <c r="E73" s="28"/>
      <c r="G73" s="38"/>
      <c r="H73" s="38"/>
      <c r="I73" s="44" t="str">
        <f t="shared" si="1"/>
        <v>  </v>
      </c>
      <c r="K73" s="44" t="s">
        <v>1388</v>
      </c>
      <c r="M73" s="38"/>
      <c r="N73" s="38"/>
      <c r="O73" s="38"/>
      <c r="P73" s="38"/>
      <c r="Q73" s="38"/>
      <c r="R73" s="38"/>
      <c r="S73" s="38"/>
      <c r="T73" s="38"/>
    </row>
    <row r="74" spans="1:20" s="8" customFormat="1" ht="21" customHeight="1">
      <c r="A74" s="10"/>
      <c r="B74" s="11"/>
      <c r="C74" s="19"/>
      <c r="D74" s="28"/>
      <c r="E74" s="28"/>
      <c r="G74" s="38"/>
      <c r="H74" s="38"/>
      <c r="I74" s="44" t="str">
        <f t="shared" si="1"/>
        <v>  </v>
      </c>
      <c r="K74" s="44" t="s">
        <v>1388</v>
      </c>
      <c r="M74" s="38"/>
      <c r="N74" s="38"/>
      <c r="O74" s="38"/>
      <c r="P74" s="38"/>
      <c r="Q74" s="38"/>
      <c r="R74" s="38"/>
      <c r="S74" s="38"/>
      <c r="T74" s="38"/>
    </row>
    <row r="75" spans="1:20" s="8" customFormat="1" ht="21" customHeight="1">
      <c r="A75" s="10"/>
      <c r="B75" s="11"/>
      <c r="C75" s="19"/>
      <c r="D75" s="28"/>
      <c r="E75" s="28"/>
      <c r="G75" s="38"/>
      <c r="H75" s="38"/>
      <c r="I75" s="44" t="str">
        <f t="shared" si="1"/>
        <v>  </v>
      </c>
      <c r="K75" s="44" t="s">
        <v>1388</v>
      </c>
      <c r="M75" s="38"/>
      <c r="N75" s="38"/>
      <c r="O75" s="38"/>
      <c r="P75" s="38"/>
      <c r="Q75" s="38"/>
      <c r="R75" s="38"/>
      <c r="S75" s="38"/>
      <c r="T75" s="38"/>
    </row>
    <row r="76" spans="1:20" s="8" customFormat="1" ht="21" customHeight="1">
      <c r="A76" s="10"/>
      <c r="B76" s="11"/>
      <c r="C76" s="19"/>
      <c r="D76" s="28"/>
      <c r="E76" s="28"/>
      <c r="G76" s="38"/>
      <c r="H76" s="38"/>
      <c r="I76" s="44" t="str">
        <f t="shared" si="1"/>
        <v>  </v>
      </c>
      <c r="K76" s="44" t="s">
        <v>1388</v>
      </c>
      <c r="M76" s="38"/>
      <c r="N76" s="38"/>
      <c r="O76" s="38"/>
      <c r="P76" s="38"/>
      <c r="Q76" s="38"/>
      <c r="R76" s="38"/>
      <c r="S76" s="38"/>
      <c r="T76" s="38"/>
    </row>
    <row r="77" spans="1:20" s="8" customFormat="1" ht="21" customHeight="1">
      <c r="A77" s="89" t="s">
        <v>455</v>
      </c>
      <c r="B77" s="89"/>
      <c r="C77" s="89"/>
      <c r="D77" s="89"/>
      <c r="E77" s="89"/>
      <c r="G77" s="38"/>
      <c r="H77" s="38"/>
      <c r="I77" s="44" t="str">
        <f t="shared" si="1"/>
        <v>  </v>
      </c>
      <c r="K77" s="44" t="s">
        <v>1388</v>
      </c>
      <c r="M77" s="38"/>
      <c r="N77" s="38"/>
      <c r="O77" s="38"/>
      <c r="P77" s="38"/>
      <c r="Q77" s="38"/>
      <c r="R77" s="38"/>
      <c r="S77" s="38"/>
      <c r="T77" s="38"/>
    </row>
    <row r="78" spans="1:20" s="8" customFormat="1" ht="21" customHeight="1">
      <c r="A78" s="91" t="s">
        <v>1447</v>
      </c>
      <c r="B78" s="91"/>
      <c r="C78" s="91"/>
      <c r="D78" s="91"/>
      <c r="E78" s="91"/>
      <c r="G78" s="38"/>
      <c r="H78" s="38"/>
      <c r="I78" s="44" t="str">
        <f t="shared" si="1"/>
        <v>  </v>
      </c>
      <c r="K78" s="44" t="s">
        <v>1388</v>
      </c>
      <c r="M78" s="38"/>
      <c r="N78" s="38"/>
      <c r="O78" s="38"/>
      <c r="P78" s="38"/>
      <c r="Q78" s="38"/>
      <c r="R78" s="38"/>
      <c r="S78" s="38"/>
      <c r="T78" s="38"/>
    </row>
    <row r="79" spans="1:20" s="8" customFormat="1" ht="21" customHeight="1">
      <c r="A79" s="92" t="s">
        <v>425</v>
      </c>
      <c r="B79" s="92"/>
      <c r="C79" s="92"/>
      <c r="D79" s="92"/>
      <c r="E79" s="92"/>
      <c r="G79" s="38"/>
      <c r="H79" s="38"/>
      <c r="I79" s="44" t="str">
        <f t="shared" si="1"/>
        <v>  </v>
      </c>
      <c r="K79" s="44" t="s">
        <v>1388</v>
      </c>
      <c r="M79" s="38"/>
      <c r="N79" s="38"/>
      <c r="O79" s="38"/>
      <c r="P79" s="38"/>
      <c r="Q79" s="38"/>
      <c r="R79" s="38"/>
      <c r="S79" s="38"/>
      <c r="T79" s="38"/>
    </row>
    <row r="80" spans="1:20" s="8" customFormat="1" ht="21" customHeight="1">
      <c r="A80" s="13"/>
      <c r="B80" s="14"/>
      <c r="C80" s="15"/>
      <c r="D80" s="28"/>
      <c r="E80" s="28"/>
      <c r="G80" s="38"/>
      <c r="H80" s="38"/>
      <c r="I80" s="44" t="str">
        <f t="shared" si="1"/>
        <v>  </v>
      </c>
      <c r="K80" s="44" t="s">
        <v>1388</v>
      </c>
      <c r="M80" s="38"/>
      <c r="N80" s="38"/>
      <c r="O80" s="38"/>
      <c r="P80" s="38"/>
      <c r="Q80" s="38"/>
      <c r="R80" s="38"/>
      <c r="S80" s="38"/>
      <c r="T80" s="38"/>
    </row>
    <row r="81" spans="1:20" s="8" customFormat="1" ht="21" customHeight="1">
      <c r="A81" s="6" t="s">
        <v>429</v>
      </c>
      <c r="B81" s="29" t="s">
        <v>523</v>
      </c>
      <c r="C81" s="7" t="s">
        <v>431</v>
      </c>
      <c r="D81" s="17"/>
      <c r="E81" s="16"/>
      <c r="G81" s="38"/>
      <c r="H81" s="38"/>
      <c r="I81" s="44" t="str">
        <f t="shared" si="1"/>
        <v>  </v>
      </c>
      <c r="K81" s="44" t="s">
        <v>1388</v>
      </c>
      <c r="M81" s="38"/>
      <c r="N81" s="38"/>
      <c r="O81" s="38"/>
      <c r="P81" s="38"/>
      <c r="Q81" s="38"/>
      <c r="R81" s="38"/>
      <c r="S81" s="38"/>
      <c r="T81" s="38"/>
    </row>
    <row r="82" spans="1:20" s="8" customFormat="1" ht="21" customHeight="1">
      <c r="A82" s="21">
        <v>1</v>
      </c>
      <c r="B82" s="35">
        <v>45626</v>
      </c>
      <c r="C82" s="31" t="s">
        <v>1428</v>
      </c>
      <c r="D82" s="64"/>
      <c r="E82" s="60"/>
      <c r="G82" s="38">
        <v>37</v>
      </c>
      <c r="H82" s="38">
        <v>45626</v>
      </c>
      <c r="I82" s="44" t="str">
        <f t="shared" si="1"/>
        <v>เด็กชายกิตติคุณ  ทับทอง</v>
      </c>
      <c r="J82" s="8" t="s">
        <v>2657</v>
      </c>
      <c r="K82" s="44" t="s">
        <v>1388</v>
      </c>
      <c r="L82" s="8" t="s">
        <v>2658</v>
      </c>
      <c r="M82" s="38">
        <v>64.385</v>
      </c>
      <c r="N82" s="38"/>
      <c r="O82" s="38">
        <v>3</v>
      </c>
      <c r="P82" s="38">
        <v>1</v>
      </c>
      <c r="Q82" s="38" t="s">
        <v>2659</v>
      </c>
      <c r="R82" s="38">
        <v>1</v>
      </c>
      <c r="S82" s="38"/>
      <c r="T82" s="38" t="s">
        <v>2559</v>
      </c>
    </row>
    <row r="83" spans="1:20" s="8" customFormat="1" ht="21" customHeight="1">
      <c r="A83" s="22">
        <v>2</v>
      </c>
      <c r="B83" s="35">
        <v>45639</v>
      </c>
      <c r="C83" s="31" t="s">
        <v>1429</v>
      </c>
      <c r="D83" s="59"/>
      <c r="E83" s="61"/>
      <c r="G83" s="38">
        <v>38</v>
      </c>
      <c r="H83" s="38">
        <v>45639</v>
      </c>
      <c r="I83" s="44" t="str">
        <f t="shared" si="1"/>
        <v>เด็กชายจักรพันธ์  สว่างศิลป์</v>
      </c>
      <c r="J83" s="8" t="s">
        <v>1933</v>
      </c>
      <c r="K83" s="44" t="s">
        <v>1388</v>
      </c>
      <c r="L83" s="8" t="s">
        <v>2660</v>
      </c>
      <c r="M83" s="38">
        <v>59.811</v>
      </c>
      <c r="N83" s="38"/>
      <c r="O83" s="38">
        <v>3</v>
      </c>
      <c r="P83" s="38">
        <v>1</v>
      </c>
      <c r="Q83" s="38" t="s">
        <v>2661</v>
      </c>
      <c r="R83" s="38">
        <v>2</v>
      </c>
      <c r="S83" s="38"/>
      <c r="T83" s="38" t="s">
        <v>2559</v>
      </c>
    </row>
    <row r="84" spans="1:20" s="8" customFormat="1" ht="21" customHeight="1">
      <c r="A84" s="22">
        <v>3</v>
      </c>
      <c r="B84" s="35">
        <v>45674</v>
      </c>
      <c r="C84" s="31" t="s">
        <v>1430</v>
      </c>
      <c r="D84" s="59"/>
      <c r="E84" s="61"/>
      <c r="G84" s="38">
        <v>39</v>
      </c>
      <c r="H84" s="38">
        <v>45674</v>
      </c>
      <c r="I84" s="44" t="str">
        <f t="shared" si="1"/>
        <v>เด็กชายณภัทรพงศ์  มหาผลศิริกุล</v>
      </c>
      <c r="J84" s="8" t="s">
        <v>2662</v>
      </c>
      <c r="K84" s="44" t="s">
        <v>1388</v>
      </c>
      <c r="L84" s="8" t="s">
        <v>1667</v>
      </c>
      <c r="M84" s="38">
        <v>55.038</v>
      </c>
      <c r="N84" s="38"/>
      <c r="O84" s="38">
        <v>3</v>
      </c>
      <c r="P84" s="38">
        <v>1</v>
      </c>
      <c r="Q84" s="38" t="s">
        <v>2663</v>
      </c>
      <c r="R84" s="38">
        <v>3</v>
      </c>
      <c r="S84" s="38"/>
      <c r="T84" s="38" t="s">
        <v>2559</v>
      </c>
    </row>
    <row r="85" spans="1:20" s="8" customFormat="1" ht="21" customHeight="1">
      <c r="A85" s="22">
        <v>4</v>
      </c>
      <c r="B85" s="35">
        <v>45710</v>
      </c>
      <c r="C85" s="31" t="s">
        <v>1431</v>
      </c>
      <c r="D85" s="59"/>
      <c r="E85" s="61"/>
      <c r="G85" s="38">
        <v>40</v>
      </c>
      <c r="H85" s="38">
        <v>45710</v>
      </c>
      <c r="I85" s="44" t="str">
        <f t="shared" si="1"/>
        <v>เด็กชายธราดล  พิมพาทอง</v>
      </c>
      <c r="J85" s="8" t="s">
        <v>398</v>
      </c>
      <c r="K85" s="44" t="s">
        <v>1388</v>
      </c>
      <c r="L85" s="8" t="s">
        <v>2664</v>
      </c>
      <c r="M85" s="38">
        <v>62.147</v>
      </c>
      <c r="N85" s="38"/>
      <c r="O85" s="38">
        <v>3</v>
      </c>
      <c r="P85" s="38">
        <v>1</v>
      </c>
      <c r="Q85" s="38" t="s">
        <v>2665</v>
      </c>
      <c r="R85" s="38">
        <v>4</v>
      </c>
      <c r="S85" s="38"/>
      <c r="T85" s="38" t="s">
        <v>2559</v>
      </c>
    </row>
    <row r="86" spans="1:20" s="8" customFormat="1" ht="21" customHeight="1">
      <c r="A86" s="22">
        <v>5</v>
      </c>
      <c r="B86" s="35">
        <v>45733</v>
      </c>
      <c r="C86" s="31" t="s">
        <v>1432</v>
      </c>
      <c r="D86" s="59"/>
      <c r="E86" s="61"/>
      <c r="G86" s="38">
        <v>41</v>
      </c>
      <c r="H86" s="38">
        <v>45733</v>
      </c>
      <c r="I86" s="44" t="str">
        <f t="shared" si="1"/>
        <v>เด็กชายนภนต์  มาลัยลอย</v>
      </c>
      <c r="J86" s="8" t="s">
        <v>2666</v>
      </c>
      <c r="K86" s="44" t="s">
        <v>1388</v>
      </c>
      <c r="L86" s="8" t="s">
        <v>2667</v>
      </c>
      <c r="M86" s="38">
        <v>53.831</v>
      </c>
      <c r="N86" s="38"/>
      <c r="O86" s="38">
        <v>3</v>
      </c>
      <c r="P86" s="38">
        <v>1</v>
      </c>
      <c r="Q86" s="38" t="s">
        <v>2668</v>
      </c>
      <c r="R86" s="38">
        <v>5</v>
      </c>
      <c r="S86" s="38"/>
      <c r="T86" s="38" t="s">
        <v>2559</v>
      </c>
    </row>
    <row r="87" spans="1:20" s="8" customFormat="1" ht="20.25" customHeight="1">
      <c r="A87" s="22">
        <v>6</v>
      </c>
      <c r="B87" s="35">
        <v>45777</v>
      </c>
      <c r="C87" s="31" t="s">
        <v>1433</v>
      </c>
      <c r="D87" s="59"/>
      <c r="E87" s="61"/>
      <c r="G87" s="49">
        <v>42</v>
      </c>
      <c r="H87" s="49">
        <v>45777</v>
      </c>
      <c r="I87" s="44" t="str">
        <f t="shared" si="1"/>
        <v>เด็กชายพรรณกร  คำช่วยสิน</v>
      </c>
      <c r="J87" s="36" t="s">
        <v>2669</v>
      </c>
      <c r="K87" s="44" t="s">
        <v>1388</v>
      </c>
      <c r="L87" s="36" t="s">
        <v>2670</v>
      </c>
      <c r="M87" s="49">
        <v>58.567</v>
      </c>
      <c r="N87" s="49"/>
      <c r="O87" s="49">
        <v>3</v>
      </c>
      <c r="P87" s="49">
        <v>1</v>
      </c>
      <c r="Q87" s="49" t="s">
        <v>2671</v>
      </c>
      <c r="R87" s="49">
        <v>6</v>
      </c>
      <c r="S87" s="49"/>
      <c r="T87" s="49" t="s">
        <v>2559</v>
      </c>
    </row>
    <row r="88" spans="1:20" s="8" customFormat="1" ht="21" customHeight="1">
      <c r="A88" s="22">
        <v>7</v>
      </c>
      <c r="B88" s="35">
        <v>45800</v>
      </c>
      <c r="C88" s="31" t="s">
        <v>1434</v>
      </c>
      <c r="D88" s="59"/>
      <c r="E88" s="61"/>
      <c r="G88" s="49">
        <v>43</v>
      </c>
      <c r="H88" s="49">
        <v>45800</v>
      </c>
      <c r="I88" s="44" t="str">
        <f t="shared" si="1"/>
        <v>เด็กชายภัคพล  จินตานนท์</v>
      </c>
      <c r="J88" s="36" t="s">
        <v>2672</v>
      </c>
      <c r="K88" s="44" t="s">
        <v>1388</v>
      </c>
      <c r="L88" s="36" t="s">
        <v>2673</v>
      </c>
      <c r="M88" s="49">
        <v>53.294</v>
      </c>
      <c r="N88" s="49"/>
      <c r="O88" s="49">
        <v>3</v>
      </c>
      <c r="P88" s="49">
        <v>1</v>
      </c>
      <c r="Q88" s="49" t="s">
        <v>2674</v>
      </c>
      <c r="R88" s="49">
        <v>7</v>
      </c>
      <c r="S88" s="49"/>
      <c r="T88" s="49" t="s">
        <v>2559</v>
      </c>
    </row>
    <row r="89" spans="1:20" s="8" customFormat="1" ht="21" customHeight="1">
      <c r="A89" s="22">
        <v>8</v>
      </c>
      <c r="B89" s="35">
        <v>45852</v>
      </c>
      <c r="C89" s="31" t="s">
        <v>1435</v>
      </c>
      <c r="D89" s="59"/>
      <c r="E89" s="61"/>
      <c r="G89" s="49">
        <v>44</v>
      </c>
      <c r="H89" s="49">
        <v>45852</v>
      </c>
      <c r="I89" s="44" t="str">
        <f t="shared" si="1"/>
        <v>เด็กชายสหรัถ  ทองอินทร์</v>
      </c>
      <c r="J89" s="36" t="s">
        <v>2675</v>
      </c>
      <c r="K89" s="44" t="s">
        <v>1388</v>
      </c>
      <c r="L89" s="36" t="s">
        <v>334</v>
      </c>
      <c r="M89" s="49">
        <v>52.096</v>
      </c>
      <c r="N89" s="49"/>
      <c r="O89" s="49">
        <v>3</v>
      </c>
      <c r="P89" s="49">
        <v>1</v>
      </c>
      <c r="Q89" s="49" t="s">
        <v>2676</v>
      </c>
      <c r="R89" s="49">
        <v>8</v>
      </c>
      <c r="S89" s="49"/>
      <c r="T89" s="49" t="s">
        <v>2559</v>
      </c>
    </row>
    <row r="90" spans="1:20" s="8" customFormat="1" ht="21" customHeight="1">
      <c r="A90" s="22">
        <v>9</v>
      </c>
      <c r="B90" s="35">
        <v>45867</v>
      </c>
      <c r="C90" s="31" t="s">
        <v>1436</v>
      </c>
      <c r="D90" s="59"/>
      <c r="E90" s="61"/>
      <c r="G90" s="49">
        <v>45</v>
      </c>
      <c r="H90" s="49">
        <v>45867</v>
      </c>
      <c r="I90" s="44" t="str">
        <f t="shared" si="1"/>
        <v>เด็กชายอนพัทย์  ยิ้มเนียม</v>
      </c>
      <c r="J90" s="36" t="s">
        <v>2677</v>
      </c>
      <c r="K90" s="44" t="s">
        <v>1388</v>
      </c>
      <c r="L90" s="36" t="s">
        <v>2678</v>
      </c>
      <c r="M90" s="49">
        <v>54.156</v>
      </c>
      <c r="N90" s="49"/>
      <c r="O90" s="49">
        <v>3</v>
      </c>
      <c r="P90" s="49">
        <v>1</v>
      </c>
      <c r="Q90" s="49" t="s">
        <v>2679</v>
      </c>
      <c r="R90" s="49">
        <v>9</v>
      </c>
      <c r="S90" s="49"/>
      <c r="T90" s="49" t="s">
        <v>2559</v>
      </c>
    </row>
    <row r="91" spans="1:20" s="8" customFormat="1" ht="21" customHeight="1">
      <c r="A91" s="22">
        <v>10</v>
      </c>
      <c r="B91" s="35">
        <v>45909</v>
      </c>
      <c r="C91" s="31" t="s">
        <v>1437</v>
      </c>
      <c r="D91" s="59"/>
      <c r="E91" s="61"/>
      <c r="G91" s="38">
        <v>46</v>
      </c>
      <c r="H91" s="38">
        <v>45909</v>
      </c>
      <c r="I91" s="44" t="str">
        <f t="shared" si="1"/>
        <v>เด็กหญิงชนิกานต์  สิงห์ชม</v>
      </c>
      <c r="J91" s="8" t="s">
        <v>2680</v>
      </c>
      <c r="K91" s="44" t="s">
        <v>1388</v>
      </c>
      <c r="L91" s="8" t="s">
        <v>2681</v>
      </c>
      <c r="M91" s="38">
        <v>55.584</v>
      </c>
      <c r="N91" s="38"/>
      <c r="O91" s="38">
        <v>3</v>
      </c>
      <c r="P91" s="38">
        <v>2</v>
      </c>
      <c r="Q91" s="38" t="s">
        <v>2682</v>
      </c>
      <c r="R91" s="38">
        <v>10</v>
      </c>
      <c r="S91" s="38"/>
      <c r="T91" s="38" t="s">
        <v>2559</v>
      </c>
    </row>
    <row r="92" spans="1:20" s="8" customFormat="1" ht="21" customHeight="1">
      <c r="A92" s="22">
        <v>11</v>
      </c>
      <c r="B92" s="35">
        <v>45935</v>
      </c>
      <c r="C92" s="31" t="s">
        <v>1438</v>
      </c>
      <c r="D92" s="59"/>
      <c r="E92" s="61"/>
      <c r="G92" s="38">
        <v>47</v>
      </c>
      <c r="H92" s="38">
        <v>45935</v>
      </c>
      <c r="I92" s="44" t="str">
        <f t="shared" si="1"/>
        <v>เด็กหญิงณัฐพร  ทองไพจิตร</v>
      </c>
      <c r="J92" s="8" t="s">
        <v>516</v>
      </c>
      <c r="K92" s="44" t="s">
        <v>1388</v>
      </c>
      <c r="L92" s="8" t="s">
        <v>2683</v>
      </c>
      <c r="M92" s="38">
        <v>61.566</v>
      </c>
      <c r="N92" s="38"/>
      <c r="O92" s="38">
        <v>3</v>
      </c>
      <c r="P92" s="38">
        <v>2</v>
      </c>
      <c r="Q92" s="38" t="s">
        <v>2684</v>
      </c>
      <c r="R92" s="38">
        <v>11</v>
      </c>
      <c r="S92" s="38"/>
      <c r="T92" s="38" t="s">
        <v>2559</v>
      </c>
    </row>
    <row r="93" spans="1:20" s="8" customFormat="1" ht="21" customHeight="1">
      <c r="A93" s="22">
        <v>12</v>
      </c>
      <c r="B93" s="35">
        <v>45967</v>
      </c>
      <c r="C93" s="31" t="s">
        <v>1439</v>
      </c>
      <c r="D93" s="59"/>
      <c r="E93" s="61"/>
      <c r="G93" s="38">
        <v>48</v>
      </c>
      <c r="H93" s="38">
        <v>45967</v>
      </c>
      <c r="I93" s="44" t="str">
        <f t="shared" si="1"/>
        <v>เด็กหญิงธีรญา  แป้นสมบูรณ์</v>
      </c>
      <c r="J93" s="8" t="s">
        <v>2685</v>
      </c>
      <c r="K93" s="44" t="s">
        <v>1388</v>
      </c>
      <c r="L93" s="8" t="s">
        <v>2686</v>
      </c>
      <c r="M93" s="38">
        <v>70.539</v>
      </c>
      <c r="N93" s="38"/>
      <c r="O93" s="38">
        <v>3</v>
      </c>
      <c r="P93" s="38">
        <v>2</v>
      </c>
      <c r="Q93" s="38" t="s">
        <v>2687</v>
      </c>
      <c r="R93" s="38">
        <v>12</v>
      </c>
      <c r="S93" s="38"/>
      <c r="T93" s="38" t="s">
        <v>2559</v>
      </c>
    </row>
    <row r="94" spans="1:20" s="8" customFormat="1" ht="21" customHeight="1">
      <c r="A94" s="22">
        <v>13</v>
      </c>
      <c r="B94" s="35">
        <v>45975</v>
      </c>
      <c r="C94" s="31" t="s">
        <v>1440</v>
      </c>
      <c r="D94" s="59"/>
      <c r="E94" s="61"/>
      <c r="G94" s="38">
        <v>49</v>
      </c>
      <c r="H94" s="38">
        <v>45975</v>
      </c>
      <c r="I94" s="44" t="str">
        <f t="shared" si="1"/>
        <v>เด็กหญิงนริศรา  แหยมเกตุ</v>
      </c>
      <c r="J94" s="8" t="s">
        <v>2688</v>
      </c>
      <c r="K94" s="44" t="s">
        <v>1388</v>
      </c>
      <c r="L94" s="8" t="s">
        <v>2689</v>
      </c>
      <c r="M94" s="38">
        <v>52.794</v>
      </c>
      <c r="N94" s="38"/>
      <c r="O94" s="38">
        <v>3</v>
      </c>
      <c r="P94" s="38">
        <v>2</v>
      </c>
      <c r="Q94" s="38" t="s">
        <v>2690</v>
      </c>
      <c r="R94" s="38">
        <v>13</v>
      </c>
      <c r="S94" s="38"/>
      <c r="T94" s="38" t="s">
        <v>2559</v>
      </c>
    </row>
    <row r="95" spans="1:20" s="8" customFormat="1" ht="21" customHeight="1">
      <c r="A95" s="22">
        <v>14</v>
      </c>
      <c r="B95" s="35">
        <v>46004</v>
      </c>
      <c r="C95" s="31" t="s">
        <v>1441</v>
      </c>
      <c r="D95" s="59"/>
      <c r="E95" s="61"/>
      <c r="G95" s="38">
        <v>50</v>
      </c>
      <c r="H95" s="38">
        <v>46004</v>
      </c>
      <c r="I95" s="44" t="str">
        <f t="shared" si="1"/>
        <v>เด็กหญิงปวันรัตน์  ตันตะราวงศา</v>
      </c>
      <c r="J95" s="8" t="s">
        <v>2691</v>
      </c>
      <c r="K95" s="44" t="s">
        <v>1388</v>
      </c>
      <c r="L95" s="8" t="s">
        <v>1664</v>
      </c>
      <c r="M95" s="38">
        <v>52.617</v>
      </c>
      <c r="N95" s="38"/>
      <c r="O95" s="38">
        <v>3</v>
      </c>
      <c r="P95" s="38">
        <v>2</v>
      </c>
      <c r="Q95" s="38" t="s">
        <v>2692</v>
      </c>
      <c r="R95" s="38">
        <v>14</v>
      </c>
      <c r="S95" s="38"/>
      <c r="T95" s="38" t="s">
        <v>2559</v>
      </c>
    </row>
    <row r="96" spans="1:20" s="8" customFormat="1" ht="21" customHeight="1">
      <c r="A96" s="39">
        <v>15</v>
      </c>
      <c r="B96" s="35">
        <v>46029</v>
      </c>
      <c r="C96" s="31" t="s">
        <v>1442</v>
      </c>
      <c r="D96" s="76" t="s">
        <v>2356</v>
      </c>
      <c r="E96" s="77"/>
      <c r="G96" s="38">
        <v>51</v>
      </c>
      <c r="H96" s="38">
        <v>46029</v>
      </c>
      <c r="I96" s="44" t="str">
        <f t="shared" si="1"/>
        <v>เด็กหญิงพิชญ์สินี  เทพสุภรณ์กุล</v>
      </c>
      <c r="J96" s="8" t="s">
        <v>518</v>
      </c>
      <c r="K96" s="44" t="s">
        <v>1388</v>
      </c>
      <c r="L96" s="8" t="s">
        <v>2693</v>
      </c>
      <c r="M96" s="38">
        <v>59.923</v>
      </c>
      <c r="N96" s="38"/>
      <c r="O96" s="38">
        <v>3</v>
      </c>
      <c r="P96" s="38">
        <v>2</v>
      </c>
      <c r="Q96" s="38" t="s">
        <v>2694</v>
      </c>
      <c r="R96" s="38">
        <v>15</v>
      </c>
      <c r="S96" s="38"/>
      <c r="T96" s="38" t="s">
        <v>2559</v>
      </c>
    </row>
    <row r="97" spans="1:20" s="8" customFormat="1" ht="21" customHeight="1">
      <c r="A97" s="22">
        <v>16</v>
      </c>
      <c r="B97" s="35">
        <v>46063</v>
      </c>
      <c r="C97" s="31" t="s">
        <v>1443</v>
      </c>
      <c r="D97" s="59"/>
      <c r="E97" s="61"/>
      <c r="G97" s="38">
        <v>52</v>
      </c>
      <c r="H97" s="38">
        <v>46063</v>
      </c>
      <c r="I97" s="44" t="str">
        <f t="shared" si="1"/>
        <v>เด็กหญิงยวิษฐา  วนิชย์ถนอม</v>
      </c>
      <c r="J97" s="8" t="s">
        <v>2695</v>
      </c>
      <c r="K97" s="44" t="s">
        <v>1388</v>
      </c>
      <c r="L97" s="8" t="s">
        <v>2696</v>
      </c>
      <c r="M97" s="38">
        <v>58.416</v>
      </c>
      <c r="N97" s="38"/>
      <c r="O97" s="38">
        <v>3</v>
      </c>
      <c r="P97" s="38">
        <v>2</v>
      </c>
      <c r="Q97" s="38" t="s">
        <v>2697</v>
      </c>
      <c r="R97" s="38">
        <v>16</v>
      </c>
      <c r="S97" s="38"/>
      <c r="T97" s="38" t="s">
        <v>2559</v>
      </c>
    </row>
    <row r="98" spans="1:20" s="8" customFormat="1" ht="21" customHeight="1">
      <c r="A98" s="22">
        <v>17</v>
      </c>
      <c r="B98" s="35">
        <v>46083</v>
      </c>
      <c r="C98" s="31" t="s">
        <v>1444</v>
      </c>
      <c r="D98" s="59"/>
      <c r="E98" s="61"/>
      <c r="G98" s="38">
        <v>53</v>
      </c>
      <c r="H98" s="38">
        <v>46083</v>
      </c>
      <c r="I98" s="44" t="str">
        <f t="shared" si="1"/>
        <v>เด็กหญิงวิลัยวรรณ  แซ่ซิ้ม</v>
      </c>
      <c r="J98" s="8" t="s">
        <v>2698</v>
      </c>
      <c r="K98" s="44" t="s">
        <v>1388</v>
      </c>
      <c r="L98" s="8" t="s">
        <v>2699</v>
      </c>
      <c r="M98" s="38">
        <v>53.93</v>
      </c>
      <c r="N98" s="38"/>
      <c r="O98" s="38">
        <v>3</v>
      </c>
      <c r="P98" s="38">
        <v>2</v>
      </c>
      <c r="Q98" s="38" t="s">
        <v>2700</v>
      </c>
      <c r="R98" s="38">
        <v>17</v>
      </c>
      <c r="S98" s="38"/>
      <c r="T98" s="38" t="s">
        <v>2559</v>
      </c>
    </row>
    <row r="99" spans="1:20" s="8" customFormat="1" ht="21" customHeight="1">
      <c r="A99" s="22">
        <v>18</v>
      </c>
      <c r="B99" s="35">
        <v>46105</v>
      </c>
      <c r="C99" s="31" t="s">
        <v>1445</v>
      </c>
      <c r="D99" s="59"/>
      <c r="E99" s="61"/>
      <c r="G99" s="38">
        <v>54</v>
      </c>
      <c r="H99" s="38">
        <v>46105</v>
      </c>
      <c r="I99" s="44" t="str">
        <f t="shared" si="1"/>
        <v>เด็กหญิงสุชชนันท์  บำรุงศิริ</v>
      </c>
      <c r="J99" s="8" t="s">
        <v>2701</v>
      </c>
      <c r="K99" s="44" t="s">
        <v>1388</v>
      </c>
      <c r="L99" s="8" t="s">
        <v>2702</v>
      </c>
      <c r="M99" s="38">
        <v>56.258</v>
      </c>
      <c r="N99" s="38"/>
      <c r="O99" s="38">
        <v>3</v>
      </c>
      <c r="P99" s="38">
        <v>2</v>
      </c>
      <c r="Q99" s="38" t="s">
        <v>2703</v>
      </c>
      <c r="R99" s="38">
        <v>18</v>
      </c>
      <c r="S99" s="38"/>
      <c r="T99" s="38" t="s">
        <v>2559</v>
      </c>
    </row>
    <row r="100" spans="1:20" s="8" customFormat="1" ht="21" customHeight="1">
      <c r="A100" s="24"/>
      <c r="B100" s="25"/>
      <c r="C100" s="26" t="s">
        <v>1426</v>
      </c>
      <c r="D100" s="32" t="str">
        <f>D101&amp;C100&amp;E101</f>
        <v>ชาย          9</v>
      </c>
      <c r="E100" s="32" t="str">
        <f>D102&amp;C100&amp;E102</f>
        <v>หญิง          9</v>
      </c>
      <c r="G100" s="38"/>
      <c r="H100" s="38"/>
      <c r="I100" s="44" t="str">
        <f t="shared" si="1"/>
        <v>  </v>
      </c>
      <c r="K100" s="44" t="s">
        <v>1388</v>
      </c>
      <c r="M100" s="38"/>
      <c r="N100" s="38"/>
      <c r="O100" s="38"/>
      <c r="P100" s="38"/>
      <c r="Q100" s="38"/>
      <c r="R100" s="38"/>
      <c r="S100" s="38"/>
      <c r="T100" s="38"/>
    </row>
    <row r="101" spans="1:20" s="8" customFormat="1" ht="21" customHeight="1">
      <c r="A101" s="10"/>
      <c r="B101" s="11"/>
      <c r="C101" s="12"/>
      <c r="D101" s="74" t="s">
        <v>1626</v>
      </c>
      <c r="E101" s="79">
        <f>COUNTIF($P82:$P99,1)</f>
        <v>9</v>
      </c>
      <c r="G101" s="38"/>
      <c r="H101" s="38"/>
      <c r="I101" s="44" t="str">
        <f t="shared" si="1"/>
        <v>  </v>
      </c>
      <c r="K101" s="44" t="s">
        <v>1388</v>
      </c>
      <c r="M101" s="38"/>
      <c r="N101" s="38"/>
      <c r="O101" s="38"/>
      <c r="P101" s="38"/>
      <c r="Q101" s="38"/>
      <c r="R101" s="38"/>
      <c r="S101" s="38"/>
      <c r="T101" s="38"/>
    </row>
    <row r="102" spans="1:20" s="8" customFormat="1" ht="21" customHeight="1">
      <c r="A102" s="10"/>
      <c r="B102" s="11" t="s">
        <v>1957</v>
      </c>
      <c r="C102" s="12"/>
      <c r="D102" s="74" t="s">
        <v>1627</v>
      </c>
      <c r="E102" s="79">
        <f>COUNTIF($P82:$P99,2)</f>
        <v>9</v>
      </c>
      <c r="G102" s="38"/>
      <c r="H102" s="38"/>
      <c r="I102" s="44" t="str">
        <f t="shared" si="1"/>
        <v>  </v>
      </c>
      <c r="K102" s="44" t="s">
        <v>1388</v>
      </c>
      <c r="M102" s="38"/>
      <c r="N102" s="38"/>
      <c r="O102" s="38"/>
      <c r="P102" s="38"/>
      <c r="Q102" s="38"/>
      <c r="R102" s="38"/>
      <c r="S102" s="38"/>
      <c r="T102" s="38"/>
    </row>
    <row r="103" spans="1:20" s="8" customFormat="1" ht="21" customHeight="1">
      <c r="A103" s="10"/>
      <c r="B103" s="11"/>
      <c r="C103" s="12"/>
      <c r="D103" s="28"/>
      <c r="E103" s="28"/>
      <c r="G103" s="38"/>
      <c r="H103" s="38"/>
      <c r="I103" s="44" t="str">
        <f t="shared" si="1"/>
        <v>  </v>
      </c>
      <c r="K103" s="44" t="s">
        <v>1388</v>
      </c>
      <c r="M103" s="38"/>
      <c r="N103" s="38"/>
      <c r="O103" s="38"/>
      <c r="P103" s="38"/>
      <c r="Q103" s="38"/>
      <c r="R103" s="38"/>
      <c r="S103" s="38"/>
      <c r="T103" s="38"/>
    </row>
    <row r="104" spans="1:20" s="8" customFormat="1" ht="21" customHeight="1">
      <c r="A104" s="10"/>
      <c r="B104" s="11"/>
      <c r="C104" s="19" t="s">
        <v>520</v>
      </c>
      <c r="D104" s="28"/>
      <c r="E104" s="28"/>
      <c r="G104" s="38"/>
      <c r="H104" s="38"/>
      <c r="I104" s="44" t="str">
        <f t="shared" si="1"/>
        <v>  </v>
      </c>
      <c r="K104" s="44" t="s">
        <v>1388</v>
      </c>
      <c r="M104" s="38"/>
      <c r="N104" s="38"/>
      <c r="O104" s="38"/>
      <c r="P104" s="38"/>
      <c r="Q104" s="38"/>
      <c r="R104" s="38"/>
      <c r="S104" s="38"/>
      <c r="T104" s="38"/>
    </row>
    <row r="105" spans="1:20" s="8" customFormat="1" ht="21" customHeight="1">
      <c r="A105" s="10"/>
      <c r="B105" s="11"/>
      <c r="C105" s="19" t="s">
        <v>521</v>
      </c>
      <c r="D105" s="28"/>
      <c r="E105" s="28"/>
      <c r="G105" s="38"/>
      <c r="H105" s="38"/>
      <c r="I105" s="44" t="str">
        <f t="shared" si="1"/>
        <v>  </v>
      </c>
      <c r="K105" s="44" t="s">
        <v>1388</v>
      </c>
      <c r="M105" s="38"/>
      <c r="N105" s="38"/>
      <c r="O105" s="38"/>
      <c r="P105" s="38"/>
      <c r="Q105" s="38"/>
      <c r="R105" s="38"/>
      <c r="S105" s="38"/>
      <c r="T105" s="38"/>
    </row>
    <row r="106" spans="1:20" s="8" customFormat="1" ht="21" customHeight="1">
      <c r="A106" s="10"/>
      <c r="B106" s="11"/>
      <c r="C106" s="19" t="s">
        <v>522</v>
      </c>
      <c r="D106" s="28"/>
      <c r="E106" s="28"/>
      <c r="G106" s="38"/>
      <c r="H106" s="38"/>
      <c r="I106" s="44" t="str">
        <f t="shared" si="1"/>
        <v>  </v>
      </c>
      <c r="K106" s="44" t="s">
        <v>1388</v>
      </c>
      <c r="M106" s="38"/>
      <c r="N106" s="38"/>
      <c r="O106" s="38"/>
      <c r="P106" s="38"/>
      <c r="Q106" s="38"/>
      <c r="R106" s="38"/>
      <c r="S106" s="38"/>
      <c r="T106" s="38"/>
    </row>
    <row r="107" spans="1:20" s="8" customFormat="1" ht="21" customHeight="1">
      <c r="A107" s="10"/>
      <c r="B107" s="11"/>
      <c r="C107" s="19"/>
      <c r="D107" s="28"/>
      <c r="E107" s="28"/>
      <c r="G107" s="38"/>
      <c r="H107" s="38"/>
      <c r="I107" s="44" t="str">
        <f t="shared" si="1"/>
        <v>  </v>
      </c>
      <c r="K107" s="44" t="s">
        <v>1388</v>
      </c>
      <c r="M107" s="38"/>
      <c r="N107" s="38"/>
      <c r="O107" s="38"/>
      <c r="P107" s="38"/>
      <c r="Q107" s="38"/>
      <c r="R107" s="38"/>
      <c r="S107" s="38"/>
      <c r="T107" s="38"/>
    </row>
    <row r="108" spans="1:20" s="8" customFormat="1" ht="21" customHeight="1">
      <c r="A108" s="10"/>
      <c r="B108" s="11"/>
      <c r="C108" s="19"/>
      <c r="D108" s="28"/>
      <c r="E108" s="28"/>
      <c r="G108" s="38"/>
      <c r="H108" s="38"/>
      <c r="I108" s="44" t="str">
        <f t="shared" si="1"/>
        <v>  </v>
      </c>
      <c r="K108" s="44" t="s">
        <v>1388</v>
      </c>
      <c r="M108" s="38"/>
      <c r="N108" s="38"/>
      <c r="O108" s="38"/>
      <c r="P108" s="38"/>
      <c r="Q108" s="38"/>
      <c r="R108" s="38"/>
      <c r="S108" s="38"/>
      <c r="T108" s="38"/>
    </row>
    <row r="109" spans="1:20" s="8" customFormat="1" ht="21" customHeight="1">
      <c r="A109" s="10"/>
      <c r="B109" s="11"/>
      <c r="C109" s="19"/>
      <c r="D109" s="28"/>
      <c r="E109" s="28"/>
      <c r="G109" s="38"/>
      <c r="H109" s="38"/>
      <c r="I109" s="44" t="str">
        <f t="shared" si="1"/>
        <v>  </v>
      </c>
      <c r="K109" s="44" t="s">
        <v>1388</v>
      </c>
      <c r="M109" s="38"/>
      <c r="N109" s="38"/>
      <c r="O109" s="38"/>
      <c r="P109" s="38"/>
      <c r="Q109" s="38"/>
      <c r="R109" s="38"/>
      <c r="S109" s="38"/>
      <c r="T109" s="38"/>
    </row>
    <row r="110" spans="1:20" s="8" customFormat="1" ht="21" customHeight="1">
      <c r="A110" s="10"/>
      <c r="B110" s="11"/>
      <c r="C110" s="19"/>
      <c r="D110" s="28"/>
      <c r="E110" s="28"/>
      <c r="G110" s="38"/>
      <c r="H110" s="38"/>
      <c r="I110" s="44" t="str">
        <f t="shared" si="1"/>
        <v>  </v>
      </c>
      <c r="K110" s="44" t="s">
        <v>1388</v>
      </c>
      <c r="M110" s="38"/>
      <c r="N110" s="38"/>
      <c r="O110" s="38"/>
      <c r="P110" s="38"/>
      <c r="Q110" s="38"/>
      <c r="R110" s="38"/>
      <c r="S110" s="38"/>
      <c r="T110" s="38"/>
    </row>
    <row r="111" spans="1:20" s="8" customFormat="1" ht="21" customHeight="1">
      <c r="A111" s="10"/>
      <c r="B111" s="11"/>
      <c r="C111" s="19"/>
      <c r="D111" s="28"/>
      <c r="E111" s="28"/>
      <c r="G111" s="38"/>
      <c r="H111" s="38"/>
      <c r="I111" s="44" t="str">
        <f t="shared" si="1"/>
        <v>  </v>
      </c>
      <c r="K111" s="44" t="s">
        <v>1388</v>
      </c>
      <c r="M111" s="38"/>
      <c r="N111" s="38"/>
      <c r="O111" s="38"/>
      <c r="P111" s="38"/>
      <c r="Q111" s="38"/>
      <c r="R111" s="38"/>
      <c r="S111" s="38"/>
      <c r="T111" s="38"/>
    </row>
    <row r="112" spans="1:20" s="8" customFormat="1" ht="21" customHeight="1">
      <c r="A112" s="10"/>
      <c r="B112" s="11"/>
      <c r="C112" s="19"/>
      <c r="D112" s="28"/>
      <c r="E112" s="28"/>
      <c r="G112" s="38"/>
      <c r="H112" s="38"/>
      <c r="I112" s="44" t="str">
        <f t="shared" si="1"/>
        <v>  </v>
      </c>
      <c r="K112" s="44" t="s">
        <v>1388</v>
      </c>
      <c r="M112" s="38"/>
      <c r="N112" s="38"/>
      <c r="O112" s="38"/>
      <c r="P112" s="38"/>
      <c r="Q112" s="38"/>
      <c r="R112" s="38"/>
      <c r="S112" s="38"/>
      <c r="T112" s="38"/>
    </row>
    <row r="113" spans="1:20" s="8" customFormat="1" ht="21" customHeight="1">
      <c r="A113" s="10"/>
      <c r="B113" s="11"/>
      <c r="C113" s="19"/>
      <c r="D113" s="28"/>
      <c r="E113" s="28"/>
      <c r="G113" s="38"/>
      <c r="H113" s="38"/>
      <c r="I113" s="44" t="str">
        <f t="shared" si="1"/>
        <v>  </v>
      </c>
      <c r="K113" s="44" t="s">
        <v>1388</v>
      </c>
      <c r="M113" s="38"/>
      <c r="N113" s="38"/>
      <c r="O113" s="38"/>
      <c r="P113" s="38"/>
      <c r="Q113" s="38"/>
      <c r="R113" s="38"/>
      <c r="S113" s="38"/>
      <c r="T113" s="38"/>
    </row>
    <row r="114" spans="1:20" s="8" customFormat="1" ht="21" customHeight="1">
      <c r="A114" s="10"/>
      <c r="B114" s="11"/>
      <c r="C114" s="19"/>
      <c r="D114" s="28"/>
      <c r="E114" s="28"/>
      <c r="G114" s="38"/>
      <c r="H114" s="38"/>
      <c r="I114" s="44" t="str">
        <f t="shared" si="1"/>
        <v>  </v>
      </c>
      <c r="K114" s="44" t="s">
        <v>1388</v>
      </c>
      <c r="M114" s="38"/>
      <c r="N114" s="38"/>
      <c r="O114" s="38"/>
      <c r="P114" s="38"/>
      <c r="Q114" s="38"/>
      <c r="R114" s="38"/>
      <c r="S114" s="38"/>
      <c r="T114" s="38"/>
    </row>
    <row r="115" spans="1:20" s="8" customFormat="1" ht="21" customHeight="1">
      <c r="A115" s="89" t="s">
        <v>455</v>
      </c>
      <c r="B115" s="89"/>
      <c r="C115" s="89"/>
      <c r="D115" s="89"/>
      <c r="E115" s="89"/>
      <c r="G115" s="38"/>
      <c r="H115" s="38"/>
      <c r="I115" s="44" t="str">
        <f t="shared" si="1"/>
        <v>  </v>
      </c>
      <c r="K115" s="44" t="s">
        <v>1388</v>
      </c>
      <c r="M115" s="38"/>
      <c r="N115" s="38"/>
      <c r="O115" s="38"/>
      <c r="P115" s="38"/>
      <c r="Q115" s="38"/>
      <c r="R115" s="38"/>
      <c r="S115" s="38"/>
      <c r="T115" s="38"/>
    </row>
    <row r="116" spans="1:20" s="8" customFormat="1" ht="21" customHeight="1">
      <c r="A116" s="91" t="s">
        <v>1448</v>
      </c>
      <c r="B116" s="91"/>
      <c r="C116" s="91"/>
      <c r="D116" s="91"/>
      <c r="E116" s="91"/>
      <c r="G116" s="38"/>
      <c r="H116" s="38"/>
      <c r="I116" s="44" t="str">
        <f t="shared" si="1"/>
        <v>  </v>
      </c>
      <c r="K116" s="44" t="s">
        <v>1388</v>
      </c>
      <c r="M116" s="38"/>
      <c r="N116" s="38"/>
      <c r="O116" s="38"/>
      <c r="P116" s="38"/>
      <c r="Q116" s="38"/>
      <c r="R116" s="38"/>
      <c r="S116" s="38"/>
      <c r="T116" s="38"/>
    </row>
    <row r="117" spans="1:20" s="8" customFormat="1" ht="21" customHeight="1">
      <c r="A117" s="92" t="s">
        <v>425</v>
      </c>
      <c r="B117" s="92"/>
      <c r="C117" s="92"/>
      <c r="D117" s="92"/>
      <c r="E117" s="92"/>
      <c r="G117" s="38"/>
      <c r="H117" s="38"/>
      <c r="I117" s="44" t="str">
        <f t="shared" si="1"/>
        <v>  </v>
      </c>
      <c r="K117" s="44" t="s">
        <v>1388</v>
      </c>
      <c r="M117" s="38"/>
      <c r="N117" s="38"/>
      <c r="O117" s="38"/>
      <c r="P117" s="38"/>
      <c r="Q117" s="38"/>
      <c r="R117" s="38"/>
      <c r="S117" s="38"/>
      <c r="T117" s="38"/>
    </row>
    <row r="118" spans="1:20" s="8" customFormat="1" ht="21" customHeight="1">
      <c r="A118" s="13"/>
      <c r="B118" s="14"/>
      <c r="C118" s="15"/>
      <c r="D118" s="28"/>
      <c r="E118" s="28"/>
      <c r="G118" s="38"/>
      <c r="H118" s="38"/>
      <c r="I118" s="44"/>
      <c r="K118" s="44"/>
      <c r="M118" s="38"/>
      <c r="N118" s="38"/>
      <c r="O118" s="38"/>
      <c r="P118" s="38"/>
      <c r="Q118" s="38"/>
      <c r="R118" s="38"/>
      <c r="S118" s="38"/>
      <c r="T118" s="38"/>
    </row>
    <row r="119" spans="1:20" s="8" customFormat="1" ht="21" customHeight="1">
      <c r="A119" s="6" t="s">
        <v>429</v>
      </c>
      <c r="B119" s="29" t="s">
        <v>523</v>
      </c>
      <c r="C119" s="7" t="s">
        <v>431</v>
      </c>
      <c r="D119" s="17"/>
      <c r="E119" s="16"/>
      <c r="G119" s="38"/>
      <c r="H119" s="38"/>
      <c r="I119" s="44" t="str">
        <f t="shared" si="1"/>
        <v>  </v>
      </c>
      <c r="K119" s="44" t="s">
        <v>1388</v>
      </c>
      <c r="M119" s="38"/>
      <c r="N119" s="38"/>
      <c r="O119" s="38"/>
      <c r="P119" s="38"/>
      <c r="Q119" s="38"/>
      <c r="R119" s="38"/>
      <c r="S119" s="38"/>
      <c r="T119" s="38"/>
    </row>
    <row r="120" spans="1:20" s="8" customFormat="1" ht="21" customHeight="1">
      <c r="A120" s="21">
        <v>1</v>
      </c>
      <c r="B120" s="35">
        <f>H120</f>
        <v>45629</v>
      </c>
      <c r="C120" s="31" t="str">
        <f>I120</f>
        <v>เด็กชายกิตติพศ  สกุลเรืองศรี</v>
      </c>
      <c r="D120" s="64"/>
      <c r="E120" s="60"/>
      <c r="G120" s="38">
        <v>55</v>
      </c>
      <c r="H120" s="38">
        <v>45629</v>
      </c>
      <c r="I120" s="44" t="str">
        <f t="shared" si="1"/>
        <v>เด็กชายกิตติพศ  สกุลเรืองศรี</v>
      </c>
      <c r="J120" s="8" t="s">
        <v>2118</v>
      </c>
      <c r="K120" s="44" t="s">
        <v>1388</v>
      </c>
      <c r="L120" s="8" t="s">
        <v>2704</v>
      </c>
      <c r="M120" s="38">
        <v>53.062</v>
      </c>
      <c r="N120" s="38"/>
      <c r="O120" s="38">
        <v>4</v>
      </c>
      <c r="P120" s="38">
        <v>1</v>
      </c>
      <c r="Q120" s="38" t="s">
        <v>2705</v>
      </c>
      <c r="R120" s="38">
        <v>1</v>
      </c>
      <c r="S120" s="38"/>
      <c r="T120" s="38" t="s">
        <v>2559</v>
      </c>
    </row>
    <row r="121" spans="1:20" s="8" customFormat="1" ht="21" customHeight="1">
      <c r="A121" s="22">
        <v>2</v>
      </c>
      <c r="B121" s="35">
        <f>H121</f>
        <v>45638</v>
      </c>
      <c r="C121" s="31" t="str">
        <f>I121</f>
        <v>เด็กชายจรัญวัฒน์  บัวศรี</v>
      </c>
      <c r="D121" s="59"/>
      <c r="E121" s="61"/>
      <c r="G121" s="38">
        <v>56</v>
      </c>
      <c r="H121" s="38">
        <v>45638</v>
      </c>
      <c r="I121" s="44" t="str">
        <f t="shared" si="1"/>
        <v>เด็กชายจรัญวัฒน์  บัวศรี</v>
      </c>
      <c r="J121" s="8" t="s">
        <v>2706</v>
      </c>
      <c r="K121" s="44" t="s">
        <v>1388</v>
      </c>
      <c r="L121" s="8" t="s">
        <v>2707</v>
      </c>
      <c r="M121" s="38">
        <v>64.156</v>
      </c>
      <c r="N121" s="38"/>
      <c r="O121" s="38">
        <v>4</v>
      </c>
      <c r="P121" s="38">
        <v>1</v>
      </c>
      <c r="Q121" s="38" t="s">
        <v>2708</v>
      </c>
      <c r="R121" s="38">
        <v>2</v>
      </c>
      <c r="S121" s="38"/>
      <c r="T121" s="38" t="s">
        <v>2559</v>
      </c>
    </row>
    <row r="122" spans="1:20" s="8" customFormat="1" ht="21" customHeight="1">
      <c r="A122" s="22">
        <v>3</v>
      </c>
      <c r="B122" s="35">
        <f aca="true" t="shared" si="2" ref="B122:B137">H122</f>
        <v>45683</v>
      </c>
      <c r="C122" s="31" t="str">
        <f aca="true" t="shared" si="3" ref="C122:C137">I122</f>
        <v>เด็กชายณัฐวิท  ฤทธิเดช</v>
      </c>
      <c r="D122" s="59"/>
      <c r="E122" s="61"/>
      <c r="G122" s="38">
        <v>57</v>
      </c>
      <c r="H122" s="38">
        <v>45683</v>
      </c>
      <c r="I122" s="44" t="str">
        <f t="shared" si="1"/>
        <v>เด็กชายณัฐวิท  ฤทธิเดช</v>
      </c>
      <c r="J122" s="8" t="s">
        <v>2709</v>
      </c>
      <c r="K122" s="44" t="s">
        <v>1388</v>
      </c>
      <c r="L122" s="8" t="s">
        <v>2710</v>
      </c>
      <c r="M122" s="38">
        <v>57.748</v>
      </c>
      <c r="N122" s="38"/>
      <c r="O122" s="38">
        <v>4</v>
      </c>
      <c r="P122" s="38">
        <v>1</v>
      </c>
      <c r="Q122" s="38" t="s">
        <v>2711</v>
      </c>
      <c r="R122" s="38">
        <v>3</v>
      </c>
      <c r="S122" s="38"/>
      <c r="T122" s="38" t="s">
        <v>2559</v>
      </c>
    </row>
    <row r="123" spans="1:20" s="8" customFormat="1" ht="21" customHeight="1">
      <c r="A123" s="22">
        <v>4</v>
      </c>
      <c r="B123" s="35">
        <f t="shared" si="2"/>
        <v>45708</v>
      </c>
      <c r="C123" s="31" t="str">
        <f t="shared" si="3"/>
        <v>เด็กชายธรรมปพน  ภูนาฤทธิ์</v>
      </c>
      <c r="D123" s="59"/>
      <c r="E123" s="61"/>
      <c r="G123" s="38">
        <v>58</v>
      </c>
      <c r="H123" s="38">
        <v>45708</v>
      </c>
      <c r="I123" s="44" t="str">
        <f t="shared" si="1"/>
        <v>เด็กชายธรรมปพน  ภูนาฤทธิ์</v>
      </c>
      <c r="J123" s="8" t="s">
        <v>2712</v>
      </c>
      <c r="K123" s="44" t="s">
        <v>1388</v>
      </c>
      <c r="L123" s="8" t="s">
        <v>2713</v>
      </c>
      <c r="M123" s="38">
        <v>62.27</v>
      </c>
      <c r="N123" s="38"/>
      <c r="O123" s="38">
        <v>4</v>
      </c>
      <c r="P123" s="38">
        <v>1</v>
      </c>
      <c r="Q123" s="38" t="s">
        <v>2714</v>
      </c>
      <c r="R123" s="38">
        <v>4</v>
      </c>
      <c r="S123" s="38"/>
      <c r="T123" s="38" t="s">
        <v>2559</v>
      </c>
    </row>
    <row r="124" spans="1:20" s="8" customFormat="1" ht="23.25" customHeight="1">
      <c r="A124" s="22">
        <v>5</v>
      </c>
      <c r="B124" s="35">
        <f t="shared" si="2"/>
        <v>45744</v>
      </c>
      <c r="C124" s="31" t="str">
        <f t="shared" si="3"/>
        <v>เด็กชายบัณฑิต  โคมเดือน</v>
      </c>
      <c r="D124" s="59"/>
      <c r="E124" s="61"/>
      <c r="G124" s="38">
        <v>59</v>
      </c>
      <c r="H124" s="38">
        <v>45744</v>
      </c>
      <c r="I124" s="44" t="str">
        <f t="shared" si="1"/>
        <v>เด็กชายบัณฑิต  โคมเดือน</v>
      </c>
      <c r="J124" s="8" t="s">
        <v>298</v>
      </c>
      <c r="K124" s="44" t="s">
        <v>1388</v>
      </c>
      <c r="L124" s="8" t="s">
        <v>2715</v>
      </c>
      <c r="M124" s="38">
        <v>63.012</v>
      </c>
      <c r="N124" s="38"/>
      <c r="O124" s="38">
        <v>4</v>
      </c>
      <c r="P124" s="38">
        <v>1</v>
      </c>
      <c r="Q124" s="38" t="s">
        <v>2716</v>
      </c>
      <c r="R124" s="38">
        <v>5</v>
      </c>
      <c r="S124" s="38"/>
      <c r="T124" s="38" t="s">
        <v>2559</v>
      </c>
    </row>
    <row r="125" spans="1:20" s="27" customFormat="1" ht="21" customHeight="1">
      <c r="A125" s="22">
        <v>6</v>
      </c>
      <c r="B125" s="35">
        <f t="shared" si="2"/>
        <v>45773</v>
      </c>
      <c r="C125" s="31" t="str">
        <f t="shared" si="3"/>
        <v>เด็กชายพชรพล  สุขสมบูรณ์</v>
      </c>
      <c r="D125" s="59"/>
      <c r="E125" s="61"/>
      <c r="G125" s="38">
        <v>60</v>
      </c>
      <c r="H125" s="38">
        <v>45773</v>
      </c>
      <c r="I125" s="44" t="str">
        <f t="shared" si="1"/>
        <v>เด็กชายพชรพล  สุขสมบูรณ์</v>
      </c>
      <c r="J125" s="8" t="s">
        <v>2717</v>
      </c>
      <c r="K125" s="44" t="s">
        <v>1388</v>
      </c>
      <c r="L125" s="8" t="s">
        <v>2718</v>
      </c>
      <c r="M125" s="38">
        <v>59.142</v>
      </c>
      <c r="N125" s="38"/>
      <c r="O125" s="38">
        <v>4</v>
      </c>
      <c r="P125" s="38">
        <v>1</v>
      </c>
      <c r="Q125" s="38" t="s">
        <v>2719</v>
      </c>
      <c r="R125" s="38">
        <v>6</v>
      </c>
      <c r="S125" s="38"/>
      <c r="T125" s="38" t="s">
        <v>2559</v>
      </c>
    </row>
    <row r="126" spans="1:20" s="8" customFormat="1" ht="21" customHeight="1">
      <c r="A126" s="22">
        <v>7</v>
      </c>
      <c r="B126" s="35">
        <f t="shared" si="2"/>
        <v>45806</v>
      </c>
      <c r="C126" s="31" t="str">
        <f t="shared" si="3"/>
        <v>เด็กชายภาคภูมิ  วงศ์เสถียร</v>
      </c>
      <c r="D126" s="59"/>
      <c r="E126" s="61"/>
      <c r="G126" s="38">
        <v>61</v>
      </c>
      <c r="H126" s="38">
        <v>45806</v>
      </c>
      <c r="I126" s="44" t="str">
        <f t="shared" si="1"/>
        <v>เด็กชายภาคภูมิ  วงศ์เสถียร</v>
      </c>
      <c r="J126" s="8" t="s">
        <v>2720</v>
      </c>
      <c r="K126" s="44" t="s">
        <v>1388</v>
      </c>
      <c r="L126" s="8" t="s">
        <v>2721</v>
      </c>
      <c r="M126" s="38">
        <v>59.437</v>
      </c>
      <c r="N126" s="38"/>
      <c r="O126" s="38">
        <v>4</v>
      </c>
      <c r="P126" s="38">
        <v>1</v>
      </c>
      <c r="Q126" s="38" t="s">
        <v>2722</v>
      </c>
      <c r="R126" s="38">
        <v>7</v>
      </c>
      <c r="S126" s="38"/>
      <c r="T126" s="38" t="s">
        <v>2559</v>
      </c>
    </row>
    <row r="127" spans="1:20" s="8" customFormat="1" ht="21" customHeight="1">
      <c r="A127" s="22">
        <v>8</v>
      </c>
      <c r="B127" s="35">
        <f t="shared" si="2"/>
        <v>45848</v>
      </c>
      <c r="C127" s="31" t="str">
        <f t="shared" si="3"/>
        <v>เด็กชายศุภณัฐ  หลักทอง</v>
      </c>
      <c r="D127" s="59"/>
      <c r="E127" s="61"/>
      <c r="G127" s="38">
        <v>62</v>
      </c>
      <c r="H127" s="38">
        <v>45848</v>
      </c>
      <c r="I127" s="44" t="str">
        <f t="shared" si="1"/>
        <v>เด็กชายศุภณัฐ  หลักทอง</v>
      </c>
      <c r="J127" s="8" t="s">
        <v>525</v>
      </c>
      <c r="K127" s="44" t="s">
        <v>1388</v>
      </c>
      <c r="L127" s="8" t="s">
        <v>2723</v>
      </c>
      <c r="M127" s="38">
        <v>66.901</v>
      </c>
      <c r="N127" s="38"/>
      <c r="O127" s="38">
        <v>4</v>
      </c>
      <c r="P127" s="38">
        <v>1</v>
      </c>
      <c r="Q127" s="38" t="s">
        <v>2724</v>
      </c>
      <c r="R127" s="38">
        <v>8</v>
      </c>
      <c r="S127" s="38"/>
      <c r="T127" s="38" t="s">
        <v>2559</v>
      </c>
    </row>
    <row r="128" spans="1:20" s="8" customFormat="1" ht="21" customHeight="1">
      <c r="A128" s="22">
        <v>9</v>
      </c>
      <c r="B128" s="35">
        <f t="shared" si="2"/>
        <v>45873</v>
      </c>
      <c r="C128" s="31" t="str">
        <f t="shared" si="3"/>
        <v>เด็กชายอัมรินทร์  เกิดเอี่ยม</v>
      </c>
      <c r="D128" s="59"/>
      <c r="E128" s="61"/>
      <c r="G128" s="38">
        <v>63</v>
      </c>
      <c r="H128" s="38">
        <v>45873</v>
      </c>
      <c r="I128" s="44" t="str">
        <f t="shared" si="1"/>
        <v>เด็กชายอัมรินทร์  เกิดเอี่ยม</v>
      </c>
      <c r="J128" s="8" t="s">
        <v>409</v>
      </c>
      <c r="K128" s="44" t="s">
        <v>1388</v>
      </c>
      <c r="L128" s="8" t="s">
        <v>2725</v>
      </c>
      <c r="M128" s="38">
        <v>58.092</v>
      </c>
      <c r="N128" s="38"/>
      <c r="O128" s="38">
        <v>4</v>
      </c>
      <c r="P128" s="38">
        <v>1</v>
      </c>
      <c r="Q128" s="38" t="s">
        <v>2726</v>
      </c>
      <c r="R128" s="38">
        <v>9</v>
      </c>
      <c r="S128" s="38"/>
      <c r="T128" s="38" t="s">
        <v>2559</v>
      </c>
    </row>
    <row r="129" spans="1:20" s="8" customFormat="1" ht="21" customHeight="1">
      <c r="A129" s="22">
        <v>10</v>
      </c>
      <c r="B129" s="35">
        <f t="shared" si="2"/>
        <v>45902</v>
      </c>
      <c r="C129" s="31" t="str">
        <f t="shared" si="3"/>
        <v>เด็กหญิงจิริฐา  สุรินิตย์</v>
      </c>
      <c r="D129" s="59"/>
      <c r="E129" s="61"/>
      <c r="G129" s="38">
        <v>64</v>
      </c>
      <c r="H129" s="38">
        <v>45902</v>
      </c>
      <c r="I129" s="44" t="str">
        <f t="shared" si="1"/>
        <v>เด็กหญิงจิริฐา  สุรินิตย์</v>
      </c>
      <c r="J129" s="8" t="s">
        <v>2727</v>
      </c>
      <c r="K129" s="44" t="s">
        <v>1388</v>
      </c>
      <c r="L129" s="8" t="s">
        <v>2728</v>
      </c>
      <c r="M129" s="38">
        <v>58.73</v>
      </c>
      <c r="N129" s="38"/>
      <c r="O129" s="38">
        <v>4</v>
      </c>
      <c r="P129" s="38">
        <v>2</v>
      </c>
      <c r="Q129" s="38" t="s">
        <v>2729</v>
      </c>
      <c r="R129" s="38">
        <v>10</v>
      </c>
      <c r="S129" s="38"/>
      <c r="T129" s="38" t="s">
        <v>2559</v>
      </c>
    </row>
    <row r="130" spans="1:20" s="8" customFormat="1" ht="21" customHeight="1">
      <c r="A130" s="22">
        <v>11</v>
      </c>
      <c r="B130" s="35">
        <f t="shared" si="2"/>
        <v>45947</v>
      </c>
      <c r="C130" s="31" t="str">
        <f t="shared" si="3"/>
        <v>เด็กหญิงทัตพิชา  วงษา</v>
      </c>
      <c r="D130" s="59"/>
      <c r="E130" s="61"/>
      <c r="G130" s="38">
        <v>65</v>
      </c>
      <c r="H130" s="38">
        <v>45947</v>
      </c>
      <c r="I130" s="44" t="str">
        <f t="shared" si="1"/>
        <v>เด็กหญิงทัตพิชา  วงษา</v>
      </c>
      <c r="J130" s="8" t="s">
        <v>2730</v>
      </c>
      <c r="K130" s="44" t="s">
        <v>1388</v>
      </c>
      <c r="L130" s="8" t="s">
        <v>2731</v>
      </c>
      <c r="M130" s="38">
        <v>59.743</v>
      </c>
      <c r="N130" s="38"/>
      <c r="O130" s="38">
        <v>4</v>
      </c>
      <c r="P130" s="38">
        <v>2</v>
      </c>
      <c r="Q130" s="38" t="s">
        <v>2732</v>
      </c>
      <c r="R130" s="38">
        <v>11</v>
      </c>
      <c r="S130" s="38"/>
      <c r="T130" s="38" t="s">
        <v>2559</v>
      </c>
    </row>
    <row r="131" spans="1:20" s="8" customFormat="1" ht="21" customHeight="1">
      <c r="A131" s="22">
        <v>12</v>
      </c>
      <c r="B131" s="35">
        <f t="shared" si="2"/>
        <v>45964</v>
      </c>
      <c r="C131" s="31" t="str">
        <f t="shared" si="3"/>
        <v>เด็กหญิงธาราทิพย์  ลิลิตสุวรรณ</v>
      </c>
      <c r="D131" s="59"/>
      <c r="E131" s="61"/>
      <c r="G131" s="38">
        <v>66</v>
      </c>
      <c r="H131" s="38">
        <v>45964</v>
      </c>
      <c r="I131" s="44" t="str">
        <f t="shared" si="1"/>
        <v>เด็กหญิงธาราทิพย์  ลิลิตสุวรรณ</v>
      </c>
      <c r="J131" s="8" t="s">
        <v>2733</v>
      </c>
      <c r="K131" s="44" t="s">
        <v>1388</v>
      </c>
      <c r="L131" s="8" t="s">
        <v>2640</v>
      </c>
      <c r="M131" s="38">
        <v>71.298</v>
      </c>
      <c r="N131" s="38"/>
      <c r="O131" s="38">
        <v>4</v>
      </c>
      <c r="P131" s="38">
        <v>2</v>
      </c>
      <c r="Q131" s="38" t="s">
        <v>2734</v>
      </c>
      <c r="R131" s="38">
        <v>12</v>
      </c>
      <c r="S131" s="38"/>
      <c r="T131" s="38" t="s">
        <v>2559</v>
      </c>
    </row>
    <row r="132" spans="1:20" s="8" customFormat="1" ht="21" customHeight="1">
      <c r="A132" s="22">
        <v>13</v>
      </c>
      <c r="B132" s="35">
        <f t="shared" si="2"/>
        <v>45980</v>
      </c>
      <c r="C132" s="31" t="str">
        <f t="shared" si="3"/>
        <v>เด็กหญิงนัทธมน  วิสุทธิ์เสรีวงศ์</v>
      </c>
      <c r="D132" s="59"/>
      <c r="E132" s="61"/>
      <c r="G132" s="38">
        <v>67</v>
      </c>
      <c r="H132" s="38">
        <v>45980</v>
      </c>
      <c r="I132" s="44" t="str">
        <f t="shared" si="1"/>
        <v>เด็กหญิงนัทธมน  วิสุทธิ์เสรีวงศ์</v>
      </c>
      <c r="J132" s="8" t="s">
        <v>527</v>
      </c>
      <c r="K132" s="44" t="s">
        <v>1388</v>
      </c>
      <c r="L132" s="8" t="s">
        <v>2735</v>
      </c>
      <c r="M132" s="38">
        <v>58.244</v>
      </c>
      <c r="N132" s="38"/>
      <c r="O132" s="38">
        <v>4</v>
      </c>
      <c r="P132" s="38">
        <v>2</v>
      </c>
      <c r="Q132" s="38" t="s">
        <v>2736</v>
      </c>
      <c r="R132" s="38">
        <v>13</v>
      </c>
      <c r="S132" s="38"/>
      <c r="T132" s="38" t="s">
        <v>2559</v>
      </c>
    </row>
    <row r="133" spans="1:20" s="8" customFormat="1" ht="21" customHeight="1">
      <c r="A133" s="22">
        <v>14</v>
      </c>
      <c r="B133" s="35">
        <f t="shared" si="2"/>
        <v>46003</v>
      </c>
      <c r="C133" s="31" t="str">
        <f t="shared" si="3"/>
        <v>เด็กหญิงปริศนา  เดชาวาศน์</v>
      </c>
      <c r="D133" s="59"/>
      <c r="E133" s="61"/>
      <c r="G133" s="38">
        <v>68</v>
      </c>
      <c r="H133" s="38">
        <v>46003</v>
      </c>
      <c r="I133" s="44" t="str">
        <f t="shared" si="1"/>
        <v>เด็กหญิงปริศนา  เดชาวาศน์</v>
      </c>
      <c r="J133" s="8" t="s">
        <v>2737</v>
      </c>
      <c r="K133" s="44" t="s">
        <v>1388</v>
      </c>
      <c r="L133" s="8" t="s">
        <v>2738</v>
      </c>
      <c r="M133" s="38">
        <v>65.477</v>
      </c>
      <c r="N133" s="38"/>
      <c r="O133" s="38">
        <v>4</v>
      </c>
      <c r="P133" s="38">
        <v>2</v>
      </c>
      <c r="Q133" s="38" t="s">
        <v>2739</v>
      </c>
      <c r="R133" s="38">
        <v>14</v>
      </c>
      <c r="S133" s="38"/>
      <c r="T133" s="38" t="s">
        <v>2559</v>
      </c>
    </row>
    <row r="134" spans="1:20" s="8" customFormat="1" ht="21" customHeight="1">
      <c r="A134" s="22">
        <v>15</v>
      </c>
      <c r="B134" s="35">
        <f t="shared" si="2"/>
        <v>46032</v>
      </c>
      <c r="C134" s="31" t="str">
        <f t="shared" si="3"/>
        <v>เด็กหญิงพิมหทัย  มีสมโรจน์</v>
      </c>
      <c r="D134" s="59"/>
      <c r="E134" s="61"/>
      <c r="G134" s="38">
        <v>69</v>
      </c>
      <c r="H134" s="38">
        <v>46032</v>
      </c>
      <c r="I134" s="44" t="str">
        <f aca="true" t="shared" si="4" ref="I134:I197">J134&amp;K134&amp;L134</f>
        <v>เด็กหญิงพิมหทัย  มีสมโรจน์</v>
      </c>
      <c r="J134" s="8" t="s">
        <v>2740</v>
      </c>
      <c r="K134" s="44" t="s">
        <v>1388</v>
      </c>
      <c r="L134" s="8" t="s">
        <v>2741</v>
      </c>
      <c r="M134" s="38">
        <v>60.248</v>
      </c>
      <c r="N134" s="38"/>
      <c r="O134" s="38">
        <v>4</v>
      </c>
      <c r="P134" s="38">
        <v>2</v>
      </c>
      <c r="Q134" s="38" t="s">
        <v>2742</v>
      </c>
      <c r="R134" s="38">
        <v>15</v>
      </c>
      <c r="S134" s="38"/>
      <c r="T134" s="38" t="s">
        <v>2559</v>
      </c>
    </row>
    <row r="135" spans="1:20" s="8" customFormat="1" ht="21" customHeight="1">
      <c r="A135" s="22">
        <v>16</v>
      </c>
      <c r="B135" s="35">
        <f t="shared" si="2"/>
        <v>46056</v>
      </c>
      <c r="C135" s="31" t="str">
        <f t="shared" si="3"/>
        <v>เด็กหญิงภิญญดา  สระทอง</v>
      </c>
      <c r="D135" s="59"/>
      <c r="E135" s="61"/>
      <c r="G135" s="38">
        <v>70</v>
      </c>
      <c r="H135" s="38">
        <v>46056</v>
      </c>
      <c r="I135" s="44" t="str">
        <f t="shared" si="4"/>
        <v>เด็กหญิงภิญญดา  สระทอง</v>
      </c>
      <c r="J135" s="8" t="s">
        <v>2743</v>
      </c>
      <c r="K135" s="44" t="s">
        <v>1388</v>
      </c>
      <c r="L135" s="8" t="s">
        <v>2744</v>
      </c>
      <c r="M135" s="38">
        <v>60.635</v>
      </c>
      <c r="N135" s="38"/>
      <c r="O135" s="38">
        <v>4</v>
      </c>
      <c r="P135" s="38">
        <v>2</v>
      </c>
      <c r="Q135" s="38" t="s">
        <v>2745</v>
      </c>
      <c r="R135" s="38">
        <v>16</v>
      </c>
      <c r="S135" s="38"/>
      <c r="T135" s="38" t="s">
        <v>2559</v>
      </c>
    </row>
    <row r="136" spans="1:20" s="8" customFormat="1" ht="21" customHeight="1">
      <c r="A136" s="22">
        <v>17</v>
      </c>
      <c r="B136" s="35">
        <f t="shared" si="2"/>
        <v>46089</v>
      </c>
      <c r="C136" s="31" t="str">
        <f t="shared" si="3"/>
        <v>เด็กหญิงศศิมาภรณ์  อุทธารัมย์</v>
      </c>
      <c r="D136" s="59"/>
      <c r="E136" s="61"/>
      <c r="G136" s="38">
        <v>71</v>
      </c>
      <c r="H136" s="38">
        <v>46089</v>
      </c>
      <c r="I136" s="44" t="str">
        <f t="shared" si="4"/>
        <v>เด็กหญิงศศิมาภรณ์  อุทธารัมย์</v>
      </c>
      <c r="J136" s="8" t="s">
        <v>2746</v>
      </c>
      <c r="K136" s="44" t="s">
        <v>1388</v>
      </c>
      <c r="L136" s="8" t="s">
        <v>2747</v>
      </c>
      <c r="M136" s="38">
        <v>61.784</v>
      </c>
      <c r="N136" s="38"/>
      <c r="O136" s="38">
        <v>4</v>
      </c>
      <c r="P136" s="38">
        <v>2</v>
      </c>
      <c r="Q136" s="38" t="s">
        <v>2748</v>
      </c>
      <c r="R136" s="38">
        <v>17</v>
      </c>
      <c r="S136" s="38"/>
      <c r="T136" s="38" t="s">
        <v>2559</v>
      </c>
    </row>
    <row r="137" spans="1:20" s="8" customFormat="1" ht="21" customHeight="1">
      <c r="A137" s="22">
        <v>18</v>
      </c>
      <c r="B137" s="35">
        <f t="shared" si="2"/>
        <v>46104</v>
      </c>
      <c r="C137" s="31" t="str">
        <f t="shared" si="3"/>
        <v>เด็กหญิงสิรีธร  เชาว์วันกลาง</v>
      </c>
      <c r="D137" s="59"/>
      <c r="E137" s="61"/>
      <c r="G137" s="38">
        <v>72</v>
      </c>
      <c r="H137" s="38">
        <v>46104</v>
      </c>
      <c r="I137" s="44" t="str">
        <f t="shared" si="4"/>
        <v>เด็กหญิงสิรีธร  เชาว์วันกลาง</v>
      </c>
      <c r="J137" s="8" t="s">
        <v>2749</v>
      </c>
      <c r="K137" s="44" t="s">
        <v>1388</v>
      </c>
      <c r="L137" s="8" t="s">
        <v>2750</v>
      </c>
      <c r="M137" s="38">
        <v>54.828</v>
      </c>
      <c r="N137" s="38"/>
      <c r="O137" s="38">
        <v>4</v>
      </c>
      <c r="P137" s="38">
        <v>2</v>
      </c>
      <c r="Q137" s="38" t="s">
        <v>2751</v>
      </c>
      <c r="R137" s="38">
        <v>18</v>
      </c>
      <c r="S137" s="38"/>
      <c r="T137" s="38" t="s">
        <v>2559</v>
      </c>
    </row>
    <row r="138" spans="1:20" s="8" customFormat="1" ht="21" customHeight="1">
      <c r="A138" s="24"/>
      <c r="B138" s="25"/>
      <c r="C138" s="26" t="s">
        <v>1426</v>
      </c>
      <c r="D138" s="32" t="str">
        <f>D139&amp;C138&amp;E139</f>
        <v>ชาย          9</v>
      </c>
      <c r="E138" s="32" t="str">
        <f>D140&amp;C138&amp;E140</f>
        <v>หญิง          9</v>
      </c>
      <c r="G138" s="38"/>
      <c r="H138" s="38"/>
      <c r="I138" s="44" t="str">
        <f t="shared" si="4"/>
        <v>  </v>
      </c>
      <c r="K138" s="44" t="s">
        <v>1388</v>
      </c>
      <c r="M138" s="38"/>
      <c r="N138" s="38"/>
      <c r="O138" s="38"/>
      <c r="P138" s="38"/>
      <c r="Q138" s="38"/>
      <c r="R138" s="38"/>
      <c r="S138" s="38"/>
      <c r="T138" s="38"/>
    </row>
    <row r="139" spans="1:20" s="8" customFormat="1" ht="21" customHeight="1">
      <c r="A139" s="10"/>
      <c r="C139" s="12"/>
      <c r="D139" s="74" t="s">
        <v>1626</v>
      </c>
      <c r="E139" s="79">
        <f>COUNTIF($P120:$P137,1)</f>
        <v>9</v>
      </c>
      <c r="G139" s="38"/>
      <c r="H139" s="38"/>
      <c r="I139" s="44" t="str">
        <f t="shared" si="4"/>
        <v>  </v>
      </c>
      <c r="K139" s="44" t="s">
        <v>1388</v>
      </c>
      <c r="M139" s="38"/>
      <c r="N139" s="38"/>
      <c r="O139" s="38"/>
      <c r="P139" s="38"/>
      <c r="Q139" s="38"/>
      <c r="R139" s="38"/>
      <c r="S139" s="38"/>
      <c r="T139" s="38"/>
    </row>
    <row r="140" spans="1:20" s="8" customFormat="1" ht="21" customHeight="1">
      <c r="A140" s="10"/>
      <c r="B140" s="11" t="s">
        <v>1957</v>
      </c>
      <c r="C140" s="12"/>
      <c r="D140" s="74" t="s">
        <v>1627</v>
      </c>
      <c r="E140" s="79">
        <f>COUNTIF($P120:$P137,2)</f>
        <v>9</v>
      </c>
      <c r="G140" s="38"/>
      <c r="H140" s="38"/>
      <c r="I140" s="44" t="str">
        <f t="shared" si="4"/>
        <v>  </v>
      </c>
      <c r="K140" s="44" t="s">
        <v>1388</v>
      </c>
      <c r="M140" s="38"/>
      <c r="N140" s="38"/>
      <c r="O140" s="38"/>
      <c r="P140" s="38"/>
      <c r="Q140" s="38"/>
      <c r="R140" s="38"/>
      <c r="S140" s="38"/>
      <c r="T140" s="38"/>
    </row>
    <row r="141" spans="1:20" s="8" customFormat="1" ht="21" customHeight="1">
      <c r="A141" s="10"/>
      <c r="B141" s="11"/>
      <c r="C141" s="12"/>
      <c r="D141" s="28"/>
      <c r="E141" s="28"/>
      <c r="G141" s="38"/>
      <c r="H141" s="38"/>
      <c r="I141" s="44" t="str">
        <f t="shared" si="4"/>
        <v>  </v>
      </c>
      <c r="K141" s="44" t="s">
        <v>1388</v>
      </c>
      <c r="M141" s="38"/>
      <c r="N141" s="38"/>
      <c r="O141" s="38"/>
      <c r="P141" s="38"/>
      <c r="Q141" s="38"/>
      <c r="R141" s="38"/>
      <c r="S141" s="38"/>
      <c r="T141" s="38"/>
    </row>
    <row r="142" spans="1:20" s="8" customFormat="1" ht="21" customHeight="1">
      <c r="A142" s="10"/>
      <c r="B142" s="11"/>
      <c r="C142" s="19" t="s">
        <v>520</v>
      </c>
      <c r="D142" s="28"/>
      <c r="E142" s="28"/>
      <c r="G142" s="38"/>
      <c r="H142" s="38"/>
      <c r="I142" s="44" t="str">
        <f t="shared" si="4"/>
        <v>  </v>
      </c>
      <c r="K142" s="44" t="s">
        <v>1388</v>
      </c>
      <c r="M142" s="38"/>
      <c r="N142" s="38"/>
      <c r="O142" s="38"/>
      <c r="P142" s="38"/>
      <c r="Q142" s="38"/>
      <c r="R142" s="38"/>
      <c r="S142" s="38"/>
      <c r="T142" s="38"/>
    </row>
    <row r="143" spans="1:20" s="8" customFormat="1" ht="21" customHeight="1">
      <c r="A143" s="10"/>
      <c r="B143" s="11"/>
      <c r="C143" s="19" t="s">
        <v>521</v>
      </c>
      <c r="D143" s="28"/>
      <c r="E143" s="28"/>
      <c r="G143" s="38"/>
      <c r="H143" s="38"/>
      <c r="I143" s="44" t="str">
        <f t="shared" si="4"/>
        <v>  </v>
      </c>
      <c r="K143" s="44" t="s">
        <v>1388</v>
      </c>
      <c r="M143" s="38"/>
      <c r="N143" s="38"/>
      <c r="O143" s="38"/>
      <c r="P143" s="38"/>
      <c r="Q143" s="38"/>
      <c r="R143" s="38"/>
      <c r="S143" s="38"/>
      <c r="T143" s="38"/>
    </row>
    <row r="144" spans="1:20" s="8" customFormat="1" ht="21" customHeight="1">
      <c r="A144" s="10"/>
      <c r="B144" s="11"/>
      <c r="C144" s="19" t="s">
        <v>522</v>
      </c>
      <c r="D144" s="28"/>
      <c r="E144" s="28"/>
      <c r="G144" s="38"/>
      <c r="H144" s="38"/>
      <c r="I144" s="44" t="str">
        <f t="shared" si="4"/>
        <v>  </v>
      </c>
      <c r="K144" s="44" t="s">
        <v>1388</v>
      </c>
      <c r="M144" s="38"/>
      <c r="N144" s="38"/>
      <c r="O144" s="38"/>
      <c r="P144" s="38"/>
      <c r="Q144" s="38"/>
      <c r="R144" s="38"/>
      <c r="S144" s="38"/>
      <c r="T144" s="38"/>
    </row>
    <row r="145" spans="1:20" s="8" customFormat="1" ht="21" customHeight="1">
      <c r="A145" s="10"/>
      <c r="B145" s="11"/>
      <c r="C145" s="19"/>
      <c r="D145" s="28"/>
      <c r="E145" s="28"/>
      <c r="G145" s="38"/>
      <c r="H145" s="38"/>
      <c r="I145" s="44" t="str">
        <f t="shared" si="4"/>
        <v>  </v>
      </c>
      <c r="K145" s="44" t="s">
        <v>1388</v>
      </c>
      <c r="M145" s="38"/>
      <c r="N145" s="38"/>
      <c r="O145" s="38"/>
      <c r="P145" s="38"/>
      <c r="Q145" s="38"/>
      <c r="R145" s="38"/>
      <c r="S145" s="38"/>
      <c r="T145" s="38"/>
    </row>
    <row r="146" spans="1:20" s="8" customFormat="1" ht="21" customHeight="1">
      <c r="A146" s="10"/>
      <c r="B146" s="11"/>
      <c r="C146" s="19"/>
      <c r="D146" s="28"/>
      <c r="E146" s="28"/>
      <c r="G146" s="38"/>
      <c r="H146" s="38"/>
      <c r="I146" s="44" t="str">
        <f t="shared" si="4"/>
        <v>  </v>
      </c>
      <c r="K146" s="44" t="s">
        <v>1388</v>
      </c>
      <c r="M146" s="38"/>
      <c r="N146" s="38"/>
      <c r="O146" s="38"/>
      <c r="P146" s="38"/>
      <c r="Q146" s="38"/>
      <c r="R146" s="38"/>
      <c r="S146" s="38"/>
      <c r="T146" s="38"/>
    </row>
    <row r="147" spans="1:20" s="8" customFormat="1" ht="21" customHeight="1">
      <c r="A147" s="10"/>
      <c r="B147" s="11"/>
      <c r="C147" s="19"/>
      <c r="D147" s="28"/>
      <c r="E147" s="28"/>
      <c r="G147" s="38"/>
      <c r="H147" s="38"/>
      <c r="I147" s="44" t="str">
        <f t="shared" si="4"/>
        <v>  </v>
      </c>
      <c r="K147" s="44" t="s">
        <v>1388</v>
      </c>
      <c r="M147" s="38"/>
      <c r="N147" s="38"/>
      <c r="O147" s="38"/>
      <c r="P147" s="38"/>
      <c r="Q147" s="38"/>
      <c r="R147" s="38"/>
      <c r="S147" s="38"/>
      <c r="T147" s="38"/>
    </row>
    <row r="148" spans="1:20" s="8" customFormat="1" ht="21" customHeight="1">
      <c r="A148" s="10"/>
      <c r="B148" s="11"/>
      <c r="C148" s="19"/>
      <c r="D148" s="28"/>
      <c r="E148" s="28"/>
      <c r="G148" s="38"/>
      <c r="H148" s="38"/>
      <c r="I148" s="44" t="str">
        <f t="shared" si="4"/>
        <v>  </v>
      </c>
      <c r="K148" s="44" t="s">
        <v>1388</v>
      </c>
      <c r="M148" s="38"/>
      <c r="N148" s="38"/>
      <c r="O148" s="38"/>
      <c r="P148" s="38"/>
      <c r="Q148" s="38"/>
      <c r="R148" s="38"/>
      <c r="S148" s="38"/>
      <c r="T148" s="38"/>
    </row>
    <row r="149" spans="1:20" s="8" customFormat="1" ht="21" customHeight="1">
      <c r="A149" s="10"/>
      <c r="B149" s="11"/>
      <c r="C149" s="19"/>
      <c r="D149" s="28"/>
      <c r="E149" s="28"/>
      <c r="G149" s="38"/>
      <c r="H149" s="38"/>
      <c r="I149" s="44" t="str">
        <f t="shared" si="4"/>
        <v>  </v>
      </c>
      <c r="K149" s="44" t="s">
        <v>1388</v>
      </c>
      <c r="M149" s="38"/>
      <c r="N149" s="38"/>
      <c r="O149" s="38"/>
      <c r="P149" s="38"/>
      <c r="Q149" s="38"/>
      <c r="R149" s="38"/>
      <c r="S149" s="38"/>
      <c r="T149" s="38"/>
    </row>
    <row r="150" spans="1:20" s="8" customFormat="1" ht="21" customHeight="1">
      <c r="A150" s="10"/>
      <c r="B150" s="11"/>
      <c r="C150" s="19"/>
      <c r="D150" s="28"/>
      <c r="E150" s="28"/>
      <c r="G150" s="38"/>
      <c r="H150" s="38"/>
      <c r="I150" s="44" t="str">
        <f t="shared" si="4"/>
        <v>  </v>
      </c>
      <c r="K150" s="44" t="s">
        <v>1388</v>
      </c>
      <c r="M150" s="38"/>
      <c r="N150" s="38"/>
      <c r="O150" s="38"/>
      <c r="P150" s="38"/>
      <c r="Q150" s="38"/>
      <c r="R150" s="38"/>
      <c r="S150" s="38"/>
      <c r="T150" s="38"/>
    </row>
    <row r="151" spans="1:20" s="8" customFormat="1" ht="21" customHeight="1">
      <c r="A151" s="10"/>
      <c r="B151" s="11"/>
      <c r="C151" s="19"/>
      <c r="D151" s="28"/>
      <c r="E151" s="28"/>
      <c r="G151" s="38"/>
      <c r="H151" s="38"/>
      <c r="I151" s="44" t="str">
        <f t="shared" si="4"/>
        <v>  </v>
      </c>
      <c r="K151" s="44" t="s">
        <v>1388</v>
      </c>
      <c r="M151" s="38"/>
      <c r="N151" s="38"/>
      <c r="O151" s="38"/>
      <c r="P151" s="38"/>
      <c r="Q151" s="38"/>
      <c r="R151" s="38"/>
      <c r="S151" s="38"/>
      <c r="T151" s="38"/>
    </row>
    <row r="152" spans="1:20" s="8" customFormat="1" ht="21" customHeight="1">
      <c r="A152" s="10"/>
      <c r="B152" s="11"/>
      <c r="C152" s="19"/>
      <c r="D152" s="28"/>
      <c r="E152" s="28"/>
      <c r="G152" s="38"/>
      <c r="H152" s="38"/>
      <c r="I152" s="44" t="str">
        <f t="shared" si="4"/>
        <v>  </v>
      </c>
      <c r="K152" s="44" t="s">
        <v>1388</v>
      </c>
      <c r="M152" s="38"/>
      <c r="N152" s="38"/>
      <c r="O152" s="38"/>
      <c r="P152" s="38"/>
      <c r="Q152" s="38"/>
      <c r="R152" s="38"/>
      <c r="S152" s="38"/>
      <c r="T152" s="38"/>
    </row>
    <row r="153" spans="1:20" s="8" customFormat="1" ht="21" customHeight="1">
      <c r="A153" s="89" t="s">
        <v>455</v>
      </c>
      <c r="B153" s="89"/>
      <c r="C153" s="89"/>
      <c r="D153" s="89"/>
      <c r="E153" s="89"/>
      <c r="G153" s="38"/>
      <c r="H153" s="38"/>
      <c r="I153" s="44" t="str">
        <f t="shared" si="4"/>
        <v>  </v>
      </c>
      <c r="K153" s="44" t="s">
        <v>1388</v>
      </c>
      <c r="M153" s="38"/>
      <c r="N153" s="38"/>
      <c r="O153" s="38"/>
      <c r="P153" s="38"/>
      <c r="Q153" s="38"/>
      <c r="R153" s="38"/>
      <c r="S153" s="38"/>
      <c r="T153" s="38"/>
    </row>
    <row r="154" spans="1:20" s="8" customFormat="1" ht="21" customHeight="1">
      <c r="A154" s="91" t="s">
        <v>1449</v>
      </c>
      <c r="B154" s="91"/>
      <c r="C154" s="91"/>
      <c r="D154" s="91"/>
      <c r="E154" s="91"/>
      <c r="G154" s="38"/>
      <c r="H154" s="38"/>
      <c r="I154" s="44" t="str">
        <f t="shared" si="4"/>
        <v>  </v>
      </c>
      <c r="K154" s="44" t="s">
        <v>1388</v>
      </c>
      <c r="M154" s="38"/>
      <c r="N154" s="38"/>
      <c r="O154" s="38"/>
      <c r="P154" s="38"/>
      <c r="Q154" s="38"/>
      <c r="R154" s="38"/>
      <c r="S154" s="38"/>
      <c r="T154" s="38"/>
    </row>
    <row r="155" spans="1:20" s="8" customFormat="1" ht="21" customHeight="1">
      <c r="A155" s="92" t="s">
        <v>425</v>
      </c>
      <c r="B155" s="92"/>
      <c r="C155" s="92"/>
      <c r="D155" s="92"/>
      <c r="E155" s="92"/>
      <c r="G155" s="38"/>
      <c r="H155" s="38"/>
      <c r="I155" s="44" t="str">
        <f t="shared" si="4"/>
        <v>  </v>
      </c>
      <c r="K155" s="44" t="s">
        <v>1388</v>
      </c>
      <c r="M155" s="38"/>
      <c r="N155" s="38"/>
      <c r="O155" s="38"/>
      <c r="P155" s="38"/>
      <c r="Q155" s="38"/>
      <c r="R155" s="38"/>
      <c r="S155" s="38"/>
      <c r="T155" s="38"/>
    </row>
    <row r="156" spans="1:20" s="8" customFormat="1" ht="21" customHeight="1">
      <c r="A156" s="13"/>
      <c r="B156" s="14"/>
      <c r="C156" s="15"/>
      <c r="D156" s="28"/>
      <c r="E156" s="28"/>
      <c r="G156" s="38"/>
      <c r="H156" s="38"/>
      <c r="I156" s="44" t="str">
        <f t="shared" si="4"/>
        <v>  </v>
      </c>
      <c r="K156" s="44" t="s">
        <v>1388</v>
      </c>
      <c r="M156" s="38"/>
      <c r="N156" s="38"/>
      <c r="O156" s="38"/>
      <c r="P156" s="38"/>
      <c r="Q156" s="38"/>
      <c r="R156" s="38"/>
      <c r="S156" s="38"/>
      <c r="T156" s="38"/>
    </row>
    <row r="157" spans="1:20" s="8" customFormat="1" ht="21" customHeight="1">
      <c r="A157" s="6" t="s">
        <v>429</v>
      </c>
      <c r="B157" s="29" t="s">
        <v>523</v>
      </c>
      <c r="C157" s="7" t="s">
        <v>431</v>
      </c>
      <c r="D157" s="17"/>
      <c r="E157" s="16"/>
      <c r="G157" s="38"/>
      <c r="H157" s="38"/>
      <c r="I157" s="44" t="str">
        <f t="shared" si="4"/>
        <v>  </v>
      </c>
      <c r="K157" s="44" t="s">
        <v>1388</v>
      </c>
      <c r="M157" s="38"/>
      <c r="N157" s="38"/>
      <c r="O157" s="38"/>
      <c r="P157" s="38"/>
      <c r="Q157" s="38"/>
      <c r="R157" s="38"/>
      <c r="S157" s="38"/>
      <c r="T157" s="38"/>
    </row>
    <row r="158" spans="1:20" s="8" customFormat="1" ht="21" customHeight="1">
      <c r="A158" s="21">
        <v>1</v>
      </c>
      <c r="B158" s="35">
        <f>H158</f>
        <v>45631</v>
      </c>
      <c r="C158" s="31" t="str">
        <f>I158</f>
        <v>เด็กชายกิตติพัฒน์  เจิมภักดิ์</v>
      </c>
      <c r="D158" s="64"/>
      <c r="E158" s="60"/>
      <c r="G158" s="38">
        <v>73</v>
      </c>
      <c r="H158" s="38">
        <v>45631</v>
      </c>
      <c r="I158" s="44" t="str">
        <f t="shared" si="4"/>
        <v>เด็กชายกิตติพัฒน์  เจิมภักดิ์</v>
      </c>
      <c r="J158" s="8" t="s">
        <v>528</v>
      </c>
      <c r="K158" s="44" t="s">
        <v>1388</v>
      </c>
      <c r="L158" s="8" t="s">
        <v>2752</v>
      </c>
      <c r="M158" s="38">
        <v>53.032</v>
      </c>
      <c r="N158" s="38"/>
      <c r="O158" s="38">
        <v>5</v>
      </c>
      <c r="P158" s="38">
        <v>1</v>
      </c>
      <c r="Q158" s="38" t="s">
        <v>2753</v>
      </c>
      <c r="R158" s="38">
        <v>1</v>
      </c>
      <c r="S158" s="38"/>
      <c r="T158" s="38" t="s">
        <v>2559</v>
      </c>
    </row>
    <row r="159" spans="1:20" s="8" customFormat="1" ht="21" customHeight="1">
      <c r="A159" s="22">
        <v>2</v>
      </c>
      <c r="B159" s="35">
        <f>H159</f>
        <v>45636</v>
      </c>
      <c r="C159" s="31" t="str">
        <f>I159</f>
        <v>เด็กชายคชานนท์  โฉมอินทร์</v>
      </c>
      <c r="D159" s="59"/>
      <c r="E159" s="61"/>
      <c r="G159" s="38">
        <v>74</v>
      </c>
      <c r="H159" s="38">
        <v>45636</v>
      </c>
      <c r="I159" s="44" t="str">
        <f t="shared" si="4"/>
        <v>เด็กชายคชานนท์  โฉมอินทร์</v>
      </c>
      <c r="J159" s="8" t="s">
        <v>2754</v>
      </c>
      <c r="K159" s="44" t="s">
        <v>1388</v>
      </c>
      <c r="L159" s="8" t="s">
        <v>2755</v>
      </c>
      <c r="M159" s="38">
        <v>57.136</v>
      </c>
      <c r="N159" s="38"/>
      <c r="O159" s="38">
        <v>5</v>
      </c>
      <c r="P159" s="38">
        <v>1</v>
      </c>
      <c r="Q159" s="38" t="s">
        <v>2756</v>
      </c>
      <c r="R159" s="38">
        <v>2</v>
      </c>
      <c r="S159" s="38"/>
      <c r="T159" s="38" t="s">
        <v>2559</v>
      </c>
    </row>
    <row r="160" spans="1:20" s="8" customFormat="1" ht="21" customHeight="1">
      <c r="A160" s="22">
        <v>3</v>
      </c>
      <c r="B160" s="35">
        <f aca="true" t="shared" si="5" ref="B160:B175">H160</f>
        <v>45684</v>
      </c>
      <c r="C160" s="31" t="str">
        <f aca="true" t="shared" si="6" ref="C160:C175">I160</f>
        <v>เด็กชายณัฐวุฒิ  พรหมสาลี</v>
      </c>
      <c r="D160" s="59"/>
      <c r="E160" s="61"/>
      <c r="G160" s="38">
        <v>75</v>
      </c>
      <c r="H160" s="38">
        <v>45684</v>
      </c>
      <c r="I160" s="44" t="str">
        <f t="shared" si="4"/>
        <v>เด็กชายณัฐวุฒิ  พรหมสาลี</v>
      </c>
      <c r="J160" s="8" t="s">
        <v>2111</v>
      </c>
      <c r="K160" s="44" t="s">
        <v>1388</v>
      </c>
      <c r="L160" s="8" t="s">
        <v>2757</v>
      </c>
      <c r="M160" s="38">
        <v>52.62</v>
      </c>
      <c r="N160" s="38"/>
      <c r="O160" s="38">
        <v>5</v>
      </c>
      <c r="P160" s="38">
        <v>1</v>
      </c>
      <c r="Q160" s="38" t="s">
        <v>2758</v>
      </c>
      <c r="R160" s="38">
        <v>3</v>
      </c>
      <c r="S160" s="38"/>
      <c r="T160" s="38" t="s">
        <v>2559</v>
      </c>
    </row>
    <row r="161" spans="1:20" s="8" customFormat="1" ht="21" customHeight="1">
      <c r="A161" s="22">
        <v>4</v>
      </c>
      <c r="B161" s="35">
        <f t="shared" si="5"/>
        <v>45698</v>
      </c>
      <c r="C161" s="31" t="str">
        <f t="shared" si="6"/>
        <v>เด็กชายธนพนธ์  โกศรี</v>
      </c>
      <c r="D161" s="59"/>
      <c r="E161" s="61"/>
      <c r="G161" s="38">
        <v>76</v>
      </c>
      <c r="H161" s="38">
        <v>45698</v>
      </c>
      <c r="I161" s="44" t="str">
        <f t="shared" si="4"/>
        <v>เด็กชายธนพนธ์  โกศรี</v>
      </c>
      <c r="J161" s="8" t="s">
        <v>2759</v>
      </c>
      <c r="K161" s="44" t="s">
        <v>1388</v>
      </c>
      <c r="L161" s="8" t="s">
        <v>311</v>
      </c>
      <c r="M161" s="38">
        <v>55.311</v>
      </c>
      <c r="N161" s="38"/>
      <c r="O161" s="38">
        <v>5</v>
      </c>
      <c r="P161" s="38">
        <v>1</v>
      </c>
      <c r="Q161" s="38" t="s">
        <v>2760</v>
      </c>
      <c r="R161" s="38">
        <v>4</v>
      </c>
      <c r="S161" s="38"/>
      <c r="T161" s="38" t="s">
        <v>2559</v>
      </c>
    </row>
    <row r="162" spans="1:20" s="8" customFormat="1" ht="21.75" customHeight="1">
      <c r="A162" s="22">
        <v>5</v>
      </c>
      <c r="B162" s="35">
        <f t="shared" si="5"/>
        <v>45760</v>
      </c>
      <c r="C162" s="31" t="str">
        <f t="shared" si="6"/>
        <v>เด็กชายปิยพัทธ์  วรรณบวร</v>
      </c>
      <c r="D162" s="59"/>
      <c r="E162" s="61"/>
      <c r="G162" s="38">
        <v>77</v>
      </c>
      <c r="H162" s="38">
        <v>45760</v>
      </c>
      <c r="I162" s="44" t="str">
        <f t="shared" si="4"/>
        <v>เด็กชายปิยพัทธ์  วรรณบวร</v>
      </c>
      <c r="J162" s="8" t="s">
        <v>2761</v>
      </c>
      <c r="K162" s="44" t="s">
        <v>1388</v>
      </c>
      <c r="L162" s="8" t="s">
        <v>2762</v>
      </c>
      <c r="M162" s="38">
        <v>57.57</v>
      </c>
      <c r="N162" s="38"/>
      <c r="O162" s="38">
        <v>5</v>
      </c>
      <c r="P162" s="38">
        <v>1</v>
      </c>
      <c r="Q162" s="38" t="s">
        <v>2763</v>
      </c>
      <c r="R162" s="38">
        <v>5</v>
      </c>
      <c r="S162" s="38"/>
      <c r="T162" s="38" t="s">
        <v>2559</v>
      </c>
    </row>
    <row r="163" spans="1:20" s="8" customFormat="1" ht="21" customHeight="1">
      <c r="A163" s="22">
        <v>6</v>
      </c>
      <c r="B163" s="35">
        <f t="shared" si="5"/>
        <v>45771</v>
      </c>
      <c r="C163" s="31" t="str">
        <f t="shared" si="6"/>
        <v>เด็กชายพชร  จินดารักษ์</v>
      </c>
      <c r="D163" s="59"/>
      <c r="E163" s="61"/>
      <c r="G163" s="38">
        <v>78</v>
      </c>
      <c r="H163" s="38">
        <v>45771</v>
      </c>
      <c r="I163" s="44" t="str">
        <f t="shared" si="4"/>
        <v>เด็กชายพชร  จินดารักษ์</v>
      </c>
      <c r="J163" s="8" t="s">
        <v>509</v>
      </c>
      <c r="K163" s="44" t="s">
        <v>1388</v>
      </c>
      <c r="L163" s="8" t="s">
        <v>2764</v>
      </c>
      <c r="M163" s="38">
        <v>60.592</v>
      </c>
      <c r="N163" s="38"/>
      <c r="O163" s="38">
        <v>5</v>
      </c>
      <c r="P163" s="38">
        <v>1</v>
      </c>
      <c r="Q163" s="38" t="s">
        <v>2765</v>
      </c>
      <c r="R163" s="38">
        <v>6</v>
      </c>
      <c r="S163" s="38"/>
      <c r="T163" s="38" t="s">
        <v>2559</v>
      </c>
    </row>
    <row r="164" spans="1:20" s="8" customFormat="1" ht="21" customHeight="1">
      <c r="A164" s="22">
        <v>7</v>
      </c>
      <c r="B164" s="35">
        <f t="shared" si="5"/>
        <v>45810</v>
      </c>
      <c r="C164" s="31" t="str">
        <f t="shared" si="6"/>
        <v>เด็กชายภูวนาท  ใหม่พรหมมา</v>
      </c>
      <c r="D164" s="59"/>
      <c r="E164" s="61"/>
      <c r="G164" s="38">
        <v>79</v>
      </c>
      <c r="H164" s="38">
        <v>45810</v>
      </c>
      <c r="I164" s="44" t="str">
        <f t="shared" si="4"/>
        <v>เด็กชายภูวนาท  ใหม่พรหมมา</v>
      </c>
      <c r="J164" s="8" t="s">
        <v>2766</v>
      </c>
      <c r="K164" s="44" t="s">
        <v>1388</v>
      </c>
      <c r="L164" s="8" t="s">
        <v>2767</v>
      </c>
      <c r="M164" s="38">
        <v>56.683</v>
      </c>
      <c r="N164" s="38"/>
      <c r="O164" s="38">
        <v>5</v>
      </c>
      <c r="P164" s="38">
        <v>1</v>
      </c>
      <c r="Q164" s="38" t="s">
        <v>2768</v>
      </c>
      <c r="R164" s="38">
        <v>7</v>
      </c>
      <c r="S164" s="38"/>
      <c r="T164" s="38" t="s">
        <v>2559</v>
      </c>
    </row>
    <row r="165" spans="1:20" s="8" customFormat="1" ht="21" customHeight="1">
      <c r="A165" s="22">
        <v>8</v>
      </c>
      <c r="B165" s="35">
        <f t="shared" si="5"/>
        <v>45845</v>
      </c>
      <c r="C165" s="31" t="str">
        <f t="shared" si="6"/>
        <v>เด็กชายศิริโชค  เอเตียวเจริญ</v>
      </c>
      <c r="D165" s="59"/>
      <c r="E165" s="61"/>
      <c r="G165" s="38">
        <v>80</v>
      </c>
      <c r="H165" s="38">
        <v>45845</v>
      </c>
      <c r="I165" s="44" t="str">
        <f t="shared" si="4"/>
        <v>เด็กชายศิริโชค  เอเตียวเจริญ</v>
      </c>
      <c r="J165" s="8" t="s">
        <v>2769</v>
      </c>
      <c r="K165" s="44" t="s">
        <v>1388</v>
      </c>
      <c r="L165" s="8" t="s">
        <v>2770</v>
      </c>
      <c r="M165" s="38">
        <v>71.481</v>
      </c>
      <c r="N165" s="38"/>
      <c r="O165" s="38">
        <v>5</v>
      </c>
      <c r="P165" s="38">
        <v>1</v>
      </c>
      <c r="Q165" s="38" t="s">
        <v>2771</v>
      </c>
      <c r="R165" s="38">
        <v>8</v>
      </c>
      <c r="S165" s="38"/>
      <c r="T165" s="38" t="s">
        <v>2559</v>
      </c>
    </row>
    <row r="166" spans="1:20" s="8" customFormat="1" ht="21" customHeight="1">
      <c r="A166" s="22">
        <v>9</v>
      </c>
      <c r="B166" s="35">
        <f t="shared" si="5"/>
        <v>45876</v>
      </c>
      <c r="C166" s="31" t="str">
        <f t="shared" si="6"/>
        <v>เด็กชายอาทิตย์  บุญพินิจ</v>
      </c>
      <c r="D166" s="59"/>
      <c r="E166" s="61"/>
      <c r="G166" s="38">
        <v>81</v>
      </c>
      <c r="H166" s="38">
        <v>45876</v>
      </c>
      <c r="I166" s="44" t="str">
        <f t="shared" si="4"/>
        <v>เด็กชายอาทิตย์  บุญพินิจ</v>
      </c>
      <c r="J166" s="8" t="s">
        <v>2114</v>
      </c>
      <c r="K166" s="44" t="s">
        <v>1388</v>
      </c>
      <c r="L166" s="8" t="s">
        <v>2772</v>
      </c>
      <c r="M166" s="38">
        <v>52.262</v>
      </c>
      <c r="N166" s="38"/>
      <c r="O166" s="38">
        <v>5</v>
      </c>
      <c r="P166" s="38">
        <v>1</v>
      </c>
      <c r="Q166" s="38" t="s">
        <v>2773</v>
      </c>
      <c r="R166" s="38">
        <v>9</v>
      </c>
      <c r="S166" s="38"/>
      <c r="T166" s="38" t="s">
        <v>2559</v>
      </c>
    </row>
    <row r="167" spans="1:20" s="8" customFormat="1" ht="21" customHeight="1">
      <c r="A167" s="22">
        <v>10</v>
      </c>
      <c r="B167" s="35">
        <f t="shared" si="5"/>
        <v>45890</v>
      </c>
      <c r="C167" s="31" t="str">
        <f t="shared" si="6"/>
        <v>เด็กหญิงกัญญารัตน์  โอสถประสิทธิ์</v>
      </c>
      <c r="D167" s="59"/>
      <c r="E167" s="61"/>
      <c r="G167" s="38">
        <v>82</v>
      </c>
      <c r="H167" s="38">
        <v>45890</v>
      </c>
      <c r="I167" s="44" t="str">
        <f t="shared" si="4"/>
        <v>เด็กหญิงกัญญารัตน์  โอสถประสิทธิ์</v>
      </c>
      <c r="J167" s="8" t="s">
        <v>2774</v>
      </c>
      <c r="K167" s="44" t="s">
        <v>1388</v>
      </c>
      <c r="L167" s="8" t="s">
        <v>2775</v>
      </c>
      <c r="M167" s="38">
        <v>59.243</v>
      </c>
      <c r="N167" s="38"/>
      <c r="O167" s="38">
        <v>5</v>
      </c>
      <c r="P167" s="38">
        <v>2</v>
      </c>
      <c r="Q167" s="38" t="s">
        <v>2776</v>
      </c>
      <c r="R167" s="38">
        <v>10</v>
      </c>
      <c r="S167" s="38"/>
      <c r="T167" s="38" t="s">
        <v>2559</v>
      </c>
    </row>
    <row r="168" spans="1:20" s="8" customFormat="1" ht="21" customHeight="1">
      <c r="A168" s="22">
        <v>11</v>
      </c>
      <c r="B168" s="35">
        <f t="shared" si="5"/>
        <v>45948</v>
      </c>
      <c r="C168" s="31" t="str">
        <f t="shared" si="6"/>
        <v>เด็กหญิงทัศไนย์พิมล  ศิวรานนท์</v>
      </c>
      <c r="D168" s="59"/>
      <c r="E168" s="61"/>
      <c r="G168" s="38">
        <v>83</v>
      </c>
      <c r="H168" s="38">
        <v>45948</v>
      </c>
      <c r="I168" s="44" t="str">
        <f t="shared" si="4"/>
        <v>เด็กหญิงทัศไนย์พิมล  ศิวรานนท์</v>
      </c>
      <c r="J168" s="8" t="s">
        <v>2777</v>
      </c>
      <c r="K168" s="44" t="s">
        <v>1388</v>
      </c>
      <c r="L168" s="8" t="s">
        <v>2778</v>
      </c>
      <c r="M168" s="38">
        <v>58.335</v>
      </c>
      <c r="N168" s="38"/>
      <c r="O168" s="38">
        <v>5</v>
      </c>
      <c r="P168" s="38">
        <v>2</v>
      </c>
      <c r="Q168" s="38" t="s">
        <v>2779</v>
      </c>
      <c r="R168" s="38">
        <v>11</v>
      </c>
      <c r="S168" s="38"/>
      <c r="T168" s="38" t="s">
        <v>2559</v>
      </c>
    </row>
    <row r="169" spans="1:20" s="8" customFormat="1" ht="21" customHeight="1">
      <c r="A169" s="22">
        <v>12</v>
      </c>
      <c r="B169" s="35">
        <f t="shared" si="5"/>
        <v>45962</v>
      </c>
      <c r="C169" s="31" t="str">
        <f t="shared" si="6"/>
        <v>เด็กหญิงธัญรดา  จักษ์ตรีมงคล</v>
      </c>
      <c r="D169" s="59"/>
      <c r="E169" s="61"/>
      <c r="G169" s="38">
        <v>84</v>
      </c>
      <c r="H169" s="38">
        <v>45962</v>
      </c>
      <c r="I169" s="44" t="str">
        <f t="shared" si="4"/>
        <v>เด็กหญิงธัญรดา  จักษ์ตรีมงคล</v>
      </c>
      <c r="J169" s="8" t="s">
        <v>2780</v>
      </c>
      <c r="K169" s="44" t="s">
        <v>1388</v>
      </c>
      <c r="L169" s="8" t="s">
        <v>2781</v>
      </c>
      <c r="M169" s="38">
        <v>67.259</v>
      </c>
      <c r="N169" s="38"/>
      <c r="O169" s="38">
        <v>5</v>
      </c>
      <c r="P169" s="38">
        <v>2</v>
      </c>
      <c r="Q169" s="38" t="s">
        <v>2782</v>
      </c>
      <c r="R169" s="38">
        <v>12</v>
      </c>
      <c r="S169" s="38"/>
      <c r="T169" s="38" t="s">
        <v>2559</v>
      </c>
    </row>
    <row r="170" spans="1:20" s="8" customFormat="1" ht="21" customHeight="1">
      <c r="A170" s="22">
        <v>13</v>
      </c>
      <c r="B170" s="35">
        <f t="shared" si="5"/>
        <v>45984</v>
      </c>
      <c r="C170" s="31" t="str">
        <f t="shared" si="6"/>
        <v>เด็กหญิงนารีรัตน์  มงคล</v>
      </c>
      <c r="D170" s="59"/>
      <c r="E170" s="61"/>
      <c r="G170" s="38">
        <v>85</v>
      </c>
      <c r="H170" s="38">
        <v>45984</v>
      </c>
      <c r="I170" s="44" t="str">
        <f t="shared" si="4"/>
        <v>เด็กหญิงนารีรัตน์  มงคล</v>
      </c>
      <c r="J170" s="8" t="s">
        <v>2783</v>
      </c>
      <c r="K170" s="44" t="s">
        <v>1388</v>
      </c>
      <c r="L170" s="8" t="s">
        <v>2784</v>
      </c>
      <c r="M170" s="38">
        <v>54.926</v>
      </c>
      <c r="N170" s="38"/>
      <c r="O170" s="38">
        <v>5</v>
      </c>
      <c r="P170" s="38">
        <v>2</v>
      </c>
      <c r="Q170" s="38" t="s">
        <v>2785</v>
      </c>
      <c r="R170" s="38">
        <v>13</v>
      </c>
      <c r="S170" s="38"/>
      <c r="T170" s="38" t="s">
        <v>2559</v>
      </c>
    </row>
    <row r="171" spans="1:20" s="8" customFormat="1" ht="21" customHeight="1">
      <c r="A171" s="22">
        <v>14</v>
      </c>
      <c r="B171" s="35">
        <f t="shared" si="5"/>
        <v>45997</v>
      </c>
      <c r="C171" s="31" t="str">
        <f t="shared" si="6"/>
        <v>เด็กหญิงปทิตตา  หนูสลุง</v>
      </c>
      <c r="D171" s="59"/>
      <c r="E171" s="61"/>
      <c r="G171" s="38">
        <v>86</v>
      </c>
      <c r="H171" s="38">
        <v>45997</v>
      </c>
      <c r="I171" s="44" t="str">
        <f t="shared" si="4"/>
        <v>เด็กหญิงปทิตตา  หนูสลุง</v>
      </c>
      <c r="J171" s="8" t="s">
        <v>2786</v>
      </c>
      <c r="K171" s="44" t="s">
        <v>1388</v>
      </c>
      <c r="L171" s="8" t="s">
        <v>2787</v>
      </c>
      <c r="M171" s="38">
        <v>52.243</v>
      </c>
      <c r="N171" s="38"/>
      <c r="O171" s="38">
        <v>5</v>
      </c>
      <c r="P171" s="38">
        <v>2</v>
      </c>
      <c r="Q171" s="38" t="s">
        <v>2788</v>
      </c>
      <c r="R171" s="38">
        <v>14</v>
      </c>
      <c r="S171" s="38"/>
      <c r="T171" s="38" t="s">
        <v>2559</v>
      </c>
    </row>
    <row r="172" spans="1:20" s="8" customFormat="1" ht="21" customHeight="1">
      <c r="A172" s="22">
        <v>15</v>
      </c>
      <c r="B172" s="35">
        <f t="shared" si="5"/>
        <v>46037</v>
      </c>
      <c r="C172" s="31" t="str">
        <f t="shared" si="6"/>
        <v>เด็กหญิงเพ็ญพิชา  ตันยานนท์</v>
      </c>
      <c r="D172" s="59"/>
      <c r="E172" s="61"/>
      <c r="G172" s="38">
        <v>87</v>
      </c>
      <c r="H172" s="38">
        <v>46037</v>
      </c>
      <c r="I172" s="44" t="str">
        <f t="shared" si="4"/>
        <v>เด็กหญิงเพ็ญพิชา  ตันยานนท์</v>
      </c>
      <c r="J172" s="8" t="s">
        <v>2789</v>
      </c>
      <c r="K172" s="44" t="s">
        <v>1388</v>
      </c>
      <c r="L172" s="8" t="s">
        <v>2790</v>
      </c>
      <c r="M172" s="38">
        <v>57.895</v>
      </c>
      <c r="N172" s="38"/>
      <c r="O172" s="38">
        <v>5</v>
      </c>
      <c r="P172" s="38">
        <v>2</v>
      </c>
      <c r="Q172" s="38" t="s">
        <v>2791</v>
      </c>
      <c r="R172" s="38">
        <v>15</v>
      </c>
      <c r="S172" s="38"/>
      <c r="T172" s="38" t="s">
        <v>2559</v>
      </c>
    </row>
    <row r="173" spans="1:20" s="8" customFormat="1" ht="21" customHeight="1">
      <c r="A173" s="22">
        <v>16</v>
      </c>
      <c r="B173" s="35">
        <f t="shared" si="5"/>
        <v>46049</v>
      </c>
      <c r="C173" s="31" t="str">
        <f t="shared" si="6"/>
        <v>เด็กหญิงภัทรีสา  ตุลยะปรีชา</v>
      </c>
      <c r="D173" s="59"/>
      <c r="E173" s="61"/>
      <c r="G173" s="38">
        <v>88</v>
      </c>
      <c r="H173" s="38">
        <v>46049</v>
      </c>
      <c r="I173" s="44" t="str">
        <f t="shared" si="4"/>
        <v>เด็กหญิงภัทรีสา  ตุลยะปรีชา</v>
      </c>
      <c r="J173" s="8" t="s">
        <v>2792</v>
      </c>
      <c r="K173" s="44" t="s">
        <v>1388</v>
      </c>
      <c r="L173" s="8" t="s">
        <v>2793</v>
      </c>
      <c r="M173" s="38">
        <v>66.113</v>
      </c>
      <c r="N173" s="38"/>
      <c r="O173" s="38">
        <v>5</v>
      </c>
      <c r="P173" s="38">
        <v>2</v>
      </c>
      <c r="Q173" s="38" t="s">
        <v>2794</v>
      </c>
      <c r="R173" s="38">
        <v>16</v>
      </c>
      <c r="S173" s="38"/>
      <c r="T173" s="38" t="s">
        <v>2559</v>
      </c>
    </row>
    <row r="174" spans="1:20" s="8" customFormat="1" ht="21" customHeight="1">
      <c r="A174" s="39">
        <v>17</v>
      </c>
      <c r="B174" s="35">
        <f t="shared" si="5"/>
        <v>46095</v>
      </c>
      <c r="C174" s="31" t="str">
        <f t="shared" si="6"/>
        <v>เด็กหญิงศุภาพิชญ์  ทองอยู่</v>
      </c>
      <c r="D174" s="76"/>
      <c r="E174" s="77"/>
      <c r="G174" s="38">
        <v>89</v>
      </c>
      <c r="H174" s="38">
        <v>46095</v>
      </c>
      <c r="I174" s="44" t="str">
        <f t="shared" si="4"/>
        <v>เด็กหญิงศุภาพิชญ์  ทองอยู่</v>
      </c>
      <c r="J174" s="8" t="s">
        <v>2795</v>
      </c>
      <c r="K174" s="44" t="s">
        <v>1388</v>
      </c>
      <c r="L174" s="8" t="s">
        <v>2796</v>
      </c>
      <c r="M174" s="38">
        <v>75.162</v>
      </c>
      <c r="N174" s="38"/>
      <c r="O174" s="38">
        <v>5</v>
      </c>
      <c r="P174" s="38">
        <v>2</v>
      </c>
      <c r="Q174" s="38" t="s">
        <v>2797</v>
      </c>
      <c r="R174" s="38">
        <v>17</v>
      </c>
      <c r="S174" s="38"/>
      <c r="T174" s="38" t="s">
        <v>2559</v>
      </c>
    </row>
    <row r="175" spans="1:20" s="8" customFormat="1" ht="21" customHeight="1">
      <c r="A175" s="22">
        <v>18</v>
      </c>
      <c r="B175" s="35">
        <f t="shared" si="5"/>
        <v>46103</v>
      </c>
      <c r="C175" s="31" t="str">
        <f t="shared" si="6"/>
        <v>เด็กหญิงสิริรุ้ง  นันทพานิช</v>
      </c>
      <c r="D175" s="59"/>
      <c r="E175" s="61"/>
      <c r="G175" s="38">
        <v>90</v>
      </c>
      <c r="H175" s="38">
        <v>46103</v>
      </c>
      <c r="I175" s="44" t="str">
        <f t="shared" si="4"/>
        <v>เด็กหญิงสิริรุ้ง  นันทพานิช</v>
      </c>
      <c r="J175" s="8" t="s">
        <v>2798</v>
      </c>
      <c r="K175" s="44" t="s">
        <v>1388</v>
      </c>
      <c r="L175" s="8" t="s">
        <v>2799</v>
      </c>
      <c r="M175" s="38">
        <v>54.617</v>
      </c>
      <c r="N175" s="38"/>
      <c r="O175" s="38">
        <v>5</v>
      </c>
      <c r="P175" s="38">
        <v>2</v>
      </c>
      <c r="Q175" s="38" t="s">
        <v>2800</v>
      </c>
      <c r="R175" s="38">
        <v>18</v>
      </c>
      <c r="S175" s="38"/>
      <c r="T175" s="38" t="s">
        <v>2559</v>
      </c>
    </row>
    <row r="176" spans="1:20" s="8" customFormat="1" ht="21" customHeight="1">
      <c r="A176" s="24"/>
      <c r="B176" s="25"/>
      <c r="C176" s="26" t="s">
        <v>1426</v>
      </c>
      <c r="D176" s="32" t="str">
        <f>D177&amp;C176&amp;E177</f>
        <v>ชาย          9</v>
      </c>
      <c r="E176" s="32" t="str">
        <f>D178&amp;C176&amp;E178</f>
        <v>หญิง          9</v>
      </c>
      <c r="G176" s="38"/>
      <c r="H176" s="38"/>
      <c r="I176" s="44" t="str">
        <f t="shared" si="4"/>
        <v>  </v>
      </c>
      <c r="K176" s="44" t="s">
        <v>1388</v>
      </c>
      <c r="M176" s="38"/>
      <c r="N176" s="38"/>
      <c r="O176" s="38"/>
      <c r="P176" s="38"/>
      <c r="Q176" s="38"/>
      <c r="R176" s="38"/>
      <c r="S176" s="38"/>
      <c r="T176" s="38"/>
    </row>
    <row r="177" spans="1:20" s="8" customFormat="1" ht="21" customHeight="1">
      <c r="A177" s="10"/>
      <c r="B177" s="11"/>
      <c r="C177" s="12"/>
      <c r="D177" s="74" t="s">
        <v>1626</v>
      </c>
      <c r="E177" s="79">
        <f>COUNTIF($P158:$P175,1)</f>
        <v>9</v>
      </c>
      <c r="G177" s="38"/>
      <c r="H177" s="38"/>
      <c r="I177" s="44" t="str">
        <f t="shared" si="4"/>
        <v>  </v>
      </c>
      <c r="K177" s="44" t="s">
        <v>1388</v>
      </c>
      <c r="M177" s="38"/>
      <c r="N177" s="38"/>
      <c r="O177" s="38"/>
      <c r="P177" s="38"/>
      <c r="Q177" s="38"/>
      <c r="R177" s="38"/>
      <c r="S177" s="38"/>
      <c r="T177" s="38"/>
    </row>
    <row r="178" spans="1:20" s="8" customFormat="1" ht="21" customHeight="1">
      <c r="A178" s="10"/>
      <c r="B178" s="11" t="s">
        <v>1957</v>
      </c>
      <c r="C178" s="12"/>
      <c r="D178" s="74" t="s">
        <v>1627</v>
      </c>
      <c r="E178" s="79">
        <f>COUNTIF($P158:$P175,2)</f>
        <v>9</v>
      </c>
      <c r="G178" s="38"/>
      <c r="H178" s="38"/>
      <c r="I178" s="44" t="str">
        <f t="shared" si="4"/>
        <v>  </v>
      </c>
      <c r="K178" s="44" t="s">
        <v>1388</v>
      </c>
      <c r="M178" s="38"/>
      <c r="N178" s="38"/>
      <c r="O178" s="38"/>
      <c r="P178" s="38"/>
      <c r="Q178" s="38"/>
      <c r="R178" s="38"/>
      <c r="S178" s="38"/>
      <c r="T178" s="38"/>
    </row>
    <row r="179" spans="1:20" s="8" customFormat="1" ht="21" customHeight="1">
      <c r="A179" s="10"/>
      <c r="B179" s="11"/>
      <c r="C179" s="12"/>
      <c r="D179" s="28"/>
      <c r="E179" s="28"/>
      <c r="G179" s="38"/>
      <c r="H179" s="38"/>
      <c r="I179" s="44" t="str">
        <f t="shared" si="4"/>
        <v>  </v>
      </c>
      <c r="K179" s="44" t="s">
        <v>1388</v>
      </c>
      <c r="M179" s="38"/>
      <c r="N179" s="38"/>
      <c r="O179" s="38"/>
      <c r="P179" s="38"/>
      <c r="Q179" s="38"/>
      <c r="R179" s="38"/>
      <c r="S179" s="38"/>
      <c r="T179" s="38"/>
    </row>
    <row r="180" spans="1:20" s="8" customFormat="1" ht="21" customHeight="1">
      <c r="A180" s="10"/>
      <c r="B180" s="11"/>
      <c r="C180" s="19" t="s">
        <v>520</v>
      </c>
      <c r="D180" s="28"/>
      <c r="E180" s="28"/>
      <c r="G180" s="38"/>
      <c r="H180" s="38"/>
      <c r="I180" s="44" t="str">
        <f t="shared" si="4"/>
        <v>  </v>
      </c>
      <c r="K180" s="44" t="s">
        <v>1388</v>
      </c>
      <c r="M180" s="38"/>
      <c r="N180" s="38"/>
      <c r="O180" s="38"/>
      <c r="P180" s="38"/>
      <c r="Q180" s="38"/>
      <c r="R180" s="38"/>
      <c r="S180" s="38"/>
      <c r="T180" s="38"/>
    </row>
    <row r="181" spans="1:20" s="8" customFormat="1" ht="21" customHeight="1">
      <c r="A181" s="10"/>
      <c r="B181" s="11"/>
      <c r="C181" s="19" t="s">
        <v>521</v>
      </c>
      <c r="D181" s="28"/>
      <c r="E181" s="28"/>
      <c r="G181" s="38"/>
      <c r="H181" s="38"/>
      <c r="I181" s="44" t="str">
        <f t="shared" si="4"/>
        <v>  </v>
      </c>
      <c r="K181" s="44" t="s">
        <v>1388</v>
      </c>
      <c r="M181" s="38"/>
      <c r="N181" s="38"/>
      <c r="O181" s="38"/>
      <c r="P181" s="38"/>
      <c r="Q181" s="38"/>
      <c r="R181" s="38"/>
      <c r="S181" s="38"/>
      <c r="T181" s="38"/>
    </row>
    <row r="182" spans="1:20" s="8" customFormat="1" ht="21" customHeight="1">
      <c r="A182" s="10"/>
      <c r="B182" s="11"/>
      <c r="C182" s="19" t="s">
        <v>522</v>
      </c>
      <c r="D182" s="28"/>
      <c r="E182" s="28"/>
      <c r="G182" s="38"/>
      <c r="H182" s="38"/>
      <c r="I182" s="44" t="str">
        <f t="shared" si="4"/>
        <v>  </v>
      </c>
      <c r="K182" s="44" t="s">
        <v>1388</v>
      </c>
      <c r="M182" s="38"/>
      <c r="N182" s="38"/>
      <c r="O182" s="38"/>
      <c r="P182" s="38"/>
      <c r="Q182" s="38"/>
      <c r="R182" s="38"/>
      <c r="S182" s="38"/>
      <c r="T182" s="38"/>
    </row>
    <row r="183" spans="1:20" s="8" customFormat="1" ht="21" customHeight="1">
      <c r="A183" s="10"/>
      <c r="B183" s="11"/>
      <c r="C183" s="19"/>
      <c r="D183" s="28"/>
      <c r="E183" s="28"/>
      <c r="G183" s="38"/>
      <c r="H183" s="38"/>
      <c r="I183" s="44" t="str">
        <f t="shared" si="4"/>
        <v>  </v>
      </c>
      <c r="K183" s="44" t="s">
        <v>1388</v>
      </c>
      <c r="M183" s="38"/>
      <c r="N183" s="38"/>
      <c r="O183" s="38"/>
      <c r="P183" s="38"/>
      <c r="Q183" s="38"/>
      <c r="R183" s="38"/>
      <c r="S183" s="38"/>
      <c r="T183" s="38"/>
    </row>
    <row r="184" spans="1:20" s="8" customFormat="1" ht="21" customHeight="1">
      <c r="A184" s="10"/>
      <c r="B184" s="11"/>
      <c r="C184" s="19"/>
      <c r="D184" s="28"/>
      <c r="E184" s="28"/>
      <c r="G184" s="38"/>
      <c r="H184" s="38"/>
      <c r="I184" s="44" t="str">
        <f t="shared" si="4"/>
        <v>  </v>
      </c>
      <c r="K184" s="44" t="s">
        <v>1388</v>
      </c>
      <c r="M184" s="38"/>
      <c r="N184" s="38"/>
      <c r="O184" s="38"/>
      <c r="P184" s="38"/>
      <c r="Q184" s="38"/>
      <c r="R184" s="38"/>
      <c r="S184" s="38"/>
      <c r="T184" s="38"/>
    </row>
    <row r="185" spans="1:20" s="8" customFormat="1" ht="21" customHeight="1">
      <c r="A185" s="10"/>
      <c r="B185" s="11"/>
      <c r="C185" s="19"/>
      <c r="D185" s="28"/>
      <c r="E185" s="28"/>
      <c r="G185" s="38"/>
      <c r="H185" s="38"/>
      <c r="I185" s="44" t="str">
        <f t="shared" si="4"/>
        <v>  </v>
      </c>
      <c r="K185" s="44" t="s">
        <v>1388</v>
      </c>
      <c r="M185" s="38"/>
      <c r="N185" s="38"/>
      <c r="O185" s="38"/>
      <c r="P185" s="38"/>
      <c r="Q185" s="38"/>
      <c r="R185" s="38"/>
      <c r="S185" s="38"/>
      <c r="T185" s="38"/>
    </row>
    <row r="186" spans="1:20" s="8" customFormat="1" ht="21" customHeight="1">
      <c r="A186" s="10"/>
      <c r="B186" s="11"/>
      <c r="C186" s="19"/>
      <c r="D186" s="28"/>
      <c r="E186" s="28"/>
      <c r="G186" s="38"/>
      <c r="H186" s="38"/>
      <c r="I186" s="44" t="str">
        <f t="shared" si="4"/>
        <v>  </v>
      </c>
      <c r="K186" s="44" t="s">
        <v>1388</v>
      </c>
      <c r="M186" s="38"/>
      <c r="N186" s="38"/>
      <c r="O186" s="38"/>
      <c r="P186" s="38"/>
      <c r="Q186" s="38"/>
      <c r="R186" s="38"/>
      <c r="S186" s="38"/>
      <c r="T186" s="38"/>
    </row>
    <row r="187" spans="1:20" s="8" customFormat="1" ht="21" customHeight="1">
      <c r="A187" s="10"/>
      <c r="B187" s="11"/>
      <c r="C187" s="19"/>
      <c r="D187" s="28"/>
      <c r="E187" s="28"/>
      <c r="G187" s="38"/>
      <c r="H187" s="38"/>
      <c r="I187" s="44" t="str">
        <f t="shared" si="4"/>
        <v>  </v>
      </c>
      <c r="K187" s="44" t="s">
        <v>1388</v>
      </c>
      <c r="M187" s="38"/>
      <c r="N187" s="38"/>
      <c r="O187" s="38"/>
      <c r="P187" s="38"/>
      <c r="Q187" s="38"/>
      <c r="R187" s="38"/>
      <c r="S187" s="38"/>
      <c r="T187" s="38"/>
    </row>
    <row r="188" spans="1:20" s="8" customFormat="1" ht="21" customHeight="1">
      <c r="A188" s="10"/>
      <c r="B188" s="11"/>
      <c r="C188" s="19"/>
      <c r="D188" s="28"/>
      <c r="E188" s="28"/>
      <c r="G188" s="38"/>
      <c r="H188" s="38"/>
      <c r="I188" s="44" t="str">
        <f t="shared" si="4"/>
        <v>  </v>
      </c>
      <c r="K188" s="44" t="s">
        <v>1388</v>
      </c>
      <c r="M188" s="38"/>
      <c r="N188" s="38"/>
      <c r="O188" s="38"/>
      <c r="P188" s="38"/>
      <c r="Q188" s="38"/>
      <c r="R188" s="38"/>
      <c r="S188" s="38"/>
      <c r="T188" s="38"/>
    </row>
    <row r="189" spans="1:20" s="8" customFormat="1" ht="21" customHeight="1">
      <c r="A189" s="10"/>
      <c r="B189" s="11"/>
      <c r="C189" s="19"/>
      <c r="D189" s="28"/>
      <c r="E189" s="28"/>
      <c r="G189" s="38"/>
      <c r="H189" s="38"/>
      <c r="I189" s="44" t="str">
        <f t="shared" si="4"/>
        <v>  </v>
      </c>
      <c r="K189" s="44" t="s">
        <v>1388</v>
      </c>
      <c r="M189" s="38"/>
      <c r="N189" s="38"/>
      <c r="O189" s="38"/>
      <c r="P189" s="38"/>
      <c r="Q189" s="38"/>
      <c r="R189" s="38"/>
      <c r="S189" s="38"/>
      <c r="T189" s="38"/>
    </row>
    <row r="190" spans="1:20" s="8" customFormat="1" ht="21" customHeight="1">
      <c r="A190" s="10"/>
      <c r="B190" s="11"/>
      <c r="C190" s="19"/>
      <c r="D190" s="28"/>
      <c r="E190" s="28"/>
      <c r="G190" s="38"/>
      <c r="H190" s="38"/>
      <c r="I190" s="44" t="str">
        <f t="shared" si="4"/>
        <v>  </v>
      </c>
      <c r="K190" s="44" t="s">
        <v>1388</v>
      </c>
      <c r="M190" s="38"/>
      <c r="N190" s="38"/>
      <c r="O190" s="38"/>
      <c r="P190" s="38"/>
      <c r="Q190" s="38"/>
      <c r="R190" s="38"/>
      <c r="S190" s="38"/>
      <c r="T190" s="38"/>
    </row>
    <row r="191" spans="1:20" s="8" customFormat="1" ht="21" customHeight="1">
      <c r="A191" s="89" t="s">
        <v>455</v>
      </c>
      <c r="B191" s="89"/>
      <c r="C191" s="89"/>
      <c r="D191" s="89"/>
      <c r="E191" s="89"/>
      <c r="G191" s="38"/>
      <c r="H191" s="38"/>
      <c r="I191" s="44" t="str">
        <f t="shared" si="4"/>
        <v>  </v>
      </c>
      <c r="K191" s="44" t="s">
        <v>1388</v>
      </c>
      <c r="M191" s="38"/>
      <c r="N191" s="38"/>
      <c r="O191" s="38"/>
      <c r="P191" s="38"/>
      <c r="Q191" s="38"/>
      <c r="R191" s="38"/>
      <c r="S191" s="38"/>
      <c r="T191" s="38"/>
    </row>
    <row r="192" spans="1:20" s="8" customFormat="1" ht="21" customHeight="1">
      <c r="A192" s="91" t="s">
        <v>1450</v>
      </c>
      <c r="B192" s="91"/>
      <c r="C192" s="91"/>
      <c r="D192" s="91"/>
      <c r="E192" s="91"/>
      <c r="G192" s="38"/>
      <c r="H192" s="38"/>
      <c r="I192" s="44" t="str">
        <f t="shared" si="4"/>
        <v>  </v>
      </c>
      <c r="K192" s="44" t="s">
        <v>1388</v>
      </c>
      <c r="M192" s="38"/>
      <c r="N192" s="38"/>
      <c r="O192" s="38"/>
      <c r="P192" s="38"/>
      <c r="Q192" s="38"/>
      <c r="R192" s="38"/>
      <c r="S192" s="38"/>
      <c r="T192" s="38"/>
    </row>
    <row r="193" spans="1:20" s="8" customFormat="1" ht="21" customHeight="1">
      <c r="A193" s="92" t="s">
        <v>425</v>
      </c>
      <c r="B193" s="92"/>
      <c r="C193" s="92"/>
      <c r="D193" s="92"/>
      <c r="E193" s="92"/>
      <c r="G193" s="38"/>
      <c r="H193" s="38"/>
      <c r="I193" s="44" t="str">
        <f t="shared" si="4"/>
        <v>  </v>
      </c>
      <c r="K193" s="44" t="s">
        <v>1388</v>
      </c>
      <c r="M193" s="38"/>
      <c r="N193" s="38"/>
      <c r="O193" s="38"/>
      <c r="P193" s="38"/>
      <c r="Q193" s="38"/>
      <c r="R193" s="38"/>
      <c r="S193" s="38"/>
      <c r="T193" s="38"/>
    </row>
    <row r="194" spans="1:20" s="8" customFormat="1" ht="21" customHeight="1">
      <c r="A194" s="13"/>
      <c r="B194" s="14"/>
      <c r="C194" s="15"/>
      <c r="D194" s="28"/>
      <c r="E194" s="28"/>
      <c r="G194" s="38"/>
      <c r="H194" s="38"/>
      <c r="I194" s="44"/>
      <c r="K194" s="44"/>
      <c r="M194" s="38"/>
      <c r="N194" s="38"/>
      <c r="O194" s="38"/>
      <c r="P194" s="38"/>
      <c r="Q194" s="38"/>
      <c r="R194" s="38"/>
      <c r="S194" s="38"/>
      <c r="T194" s="38"/>
    </row>
    <row r="195" spans="1:20" s="8" customFormat="1" ht="21" customHeight="1">
      <c r="A195" s="6" t="s">
        <v>429</v>
      </c>
      <c r="B195" s="29" t="s">
        <v>523</v>
      </c>
      <c r="C195" s="7" t="s">
        <v>431</v>
      </c>
      <c r="D195" s="17"/>
      <c r="E195" s="16"/>
      <c r="G195" s="38"/>
      <c r="H195" s="38"/>
      <c r="I195" s="44" t="str">
        <f t="shared" si="4"/>
        <v>  </v>
      </c>
      <c r="K195" s="44" t="s">
        <v>1388</v>
      </c>
      <c r="M195" s="38"/>
      <c r="N195" s="38"/>
      <c r="O195" s="38"/>
      <c r="P195" s="38"/>
      <c r="Q195" s="38"/>
      <c r="R195" s="38"/>
      <c r="S195" s="38"/>
      <c r="T195" s="38"/>
    </row>
    <row r="196" spans="1:20" s="8" customFormat="1" ht="21" customHeight="1">
      <c r="A196" s="21">
        <v>1</v>
      </c>
      <c r="B196" s="35">
        <f>H196</f>
        <v>45632</v>
      </c>
      <c r="C196" s="31" t="str">
        <f>I196</f>
        <v>เด็กชายกิตติภณ  สิงห์ชม</v>
      </c>
      <c r="D196" s="64"/>
      <c r="E196" s="60"/>
      <c r="G196" s="38">
        <v>91</v>
      </c>
      <c r="H196" s="38">
        <v>45632</v>
      </c>
      <c r="I196" s="44" t="str">
        <f t="shared" si="4"/>
        <v>เด็กชายกิตติภณ  สิงห์ชม</v>
      </c>
      <c r="J196" s="8" t="s">
        <v>2801</v>
      </c>
      <c r="K196" s="44" t="s">
        <v>1388</v>
      </c>
      <c r="L196" s="8" t="s">
        <v>2681</v>
      </c>
      <c r="M196" s="38">
        <v>58.07</v>
      </c>
      <c r="N196" s="38"/>
      <c r="O196" s="38">
        <v>6</v>
      </c>
      <c r="P196" s="38">
        <v>1</v>
      </c>
      <c r="Q196" s="38" t="s">
        <v>2802</v>
      </c>
      <c r="R196" s="38">
        <v>1</v>
      </c>
      <c r="S196" s="38"/>
      <c r="T196" s="38" t="s">
        <v>2559</v>
      </c>
    </row>
    <row r="197" spans="1:20" s="8" customFormat="1" ht="21" customHeight="1">
      <c r="A197" s="22">
        <v>2</v>
      </c>
      <c r="B197" s="35">
        <f>H197</f>
        <v>45633</v>
      </c>
      <c r="C197" s="31" t="str">
        <f>I197</f>
        <v>เด็กชายกิตติภูมิ  ตรีสาม</v>
      </c>
      <c r="D197" s="59"/>
      <c r="E197" s="61"/>
      <c r="G197" s="38">
        <v>92</v>
      </c>
      <c r="H197" s="38">
        <v>45633</v>
      </c>
      <c r="I197" s="44" t="str">
        <f t="shared" si="4"/>
        <v>เด็กชายกิตติภูมิ  ตรีสาม</v>
      </c>
      <c r="J197" s="8" t="s">
        <v>2803</v>
      </c>
      <c r="K197" s="44" t="s">
        <v>1388</v>
      </c>
      <c r="L197" s="8" t="s">
        <v>2804</v>
      </c>
      <c r="M197" s="38">
        <v>61.023</v>
      </c>
      <c r="N197" s="38"/>
      <c r="O197" s="38">
        <v>6</v>
      </c>
      <c r="P197" s="38">
        <v>1</v>
      </c>
      <c r="Q197" s="38" t="s">
        <v>2805</v>
      </c>
      <c r="R197" s="38">
        <v>2</v>
      </c>
      <c r="S197" s="38"/>
      <c r="T197" s="38" t="s">
        <v>2559</v>
      </c>
    </row>
    <row r="198" spans="1:20" s="8" customFormat="1" ht="21" customHeight="1">
      <c r="A198" s="22">
        <v>3</v>
      </c>
      <c r="B198" s="35">
        <f aca="true" t="shared" si="7" ref="B198:B213">H198</f>
        <v>45687</v>
      </c>
      <c r="C198" s="31" t="str">
        <f aca="true" t="shared" si="8" ref="C198:C213">I198</f>
        <v>เด็กชายทรงเกียรติ  พนมสมบูรณ์</v>
      </c>
      <c r="D198" s="59"/>
      <c r="E198" s="61"/>
      <c r="G198" s="38">
        <v>93</v>
      </c>
      <c r="H198" s="38">
        <v>45687</v>
      </c>
      <c r="I198" s="44" t="str">
        <f aca="true" t="shared" si="9" ref="I198:I260">J198&amp;K198&amp;L198</f>
        <v>เด็กชายทรงเกียรติ  พนมสมบูรณ์</v>
      </c>
      <c r="J198" s="8" t="s">
        <v>2806</v>
      </c>
      <c r="K198" s="44" t="s">
        <v>1388</v>
      </c>
      <c r="L198" s="8" t="s">
        <v>2807</v>
      </c>
      <c r="M198" s="38">
        <v>63.992</v>
      </c>
      <c r="N198" s="38"/>
      <c r="O198" s="38">
        <v>6</v>
      </c>
      <c r="P198" s="38">
        <v>1</v>
      </c>
      <c r="Q198" s="38" t="s">
        <v>2808</v>
      </c>
      <c r="R198" s="38">
        <v>3</v>
      </c>
      <c r="S198" s="38"/>
      <c r="T198" s="38" t="s">
        <v>2559</v>
      </c>
    </row>
    <row r="199" spans="1:20" s="8" customFormat="1" ht="18.75" customHeight="1">
      <c r="A199" s="22">
        <v>4</v>
      </c>
      <c r="B199" s="35">
        <f t="shared" si="7"/>
        <v>45696</v>
      </c>
      <c r="C199" s="31" t="str">
        <f t="shared" si="8"/>
        <v>เด็กชายธนธัน  ศิริจรรยานนท์</v>
      </c>
      <c r="D199" s="59"/>
      <c r="E199" s="61"/>
      <c r="G199" s="38">
        <v>94</v>
      </c>
      <c r="H199" s="38">
        <v>45696</v>
      </c>
      <c r="I199" s="44" t="str">
        <f t="shared" si="9"/>
        <v>เด็กชายธนธัน  ศิริจรรยานนท์</v>
      </c>
      <c r="J199" s="8" t="s">
        <v>2809</v>
      </c>
      <c r="K199" s="44" t="s">
        <v>1388</v>
      </c>
      <c r="L199" s="8" t="s">
        <v>2810</v>
      </c>
      <c r="M199" s="38">
        <v>64.221</v>
      </c>
      <c r="N199" s="38"/>
      <c r="O199" s="38">
        <v>6</v>
      </c>
      <c r="P199" s="38">
        <v>1</v>
      </c>
      <c r="Q199" s="38" t="s">
        <v>2811</v>
      </c>
      <c r="R199" s="38">
        <v>4</v>
      </c>
      <c r="S199" s="38"/>
      <c r="T199" s="38" t="s">
        <v>2559</v>
      </c>
    </row>
    <row r="200" spans="1:20" s="27" customFormat="1" ht="21" customHeight="1">
      <c r="A200" s="22">
        <v>5</v>
      </c>
      <c r="B200" s="35">
        <f t="shared" si="7"/>
        <v>45761</v>
      </c>
      <c r="C200" s="31" t="str">
        <f t="shared" si="8"/>
        <v>เด็กชายปุญญพัฒน์  พิพัฒน์ศรี</v>
      </c>
      <c r="D200" s="59"/>
      <c r="E200" s="61"/>
      <c r="G200" s="38">
        <v>95</v>
      </c>
      <c r="H200" s="38">
        <v>45761</v>
      </c>
      <c r="I200" s="44" t="str">
        <f t="shared" si="9"/>
        <v>เด็กชายปุญญพัฒน์  พิพัฒน์ศรี</v>
      </c>
      <c r="J200" s="8" t="s">
        <v>2812</v>
      </c>
      <c r="K200" s="44" t="s">
        <v>1388</v>
      </c>
      <c r="L200" s="8" t="s">
        <v>2813</v>
      </c>
      <c r="M200" s="38">
        <v>63.127</v>
      </c>
      <c r="N200" s="38"/>
      <c r="O200" s="38">
        <v>6</v>
      </c>
      <c r="P200" s="38">
        <v>1</v>
      </c>
      <c r="Q200" s="38" t="s">
        <v>2814</v>
      </c>
      <c r="R200" s="38">
        <v>5</v>
      </c>
      <c r="S200" s="38"/>
      <c r="T200" s="38" t="s">
        <v>2559</v>
      </c>
    </row>
    <row r="201" spans="1:20" s="8" customFormat="1" ht="21" customHeight="1">
      <c r="A201" s="22">
        <v>6</v>
      </c>
      <c r="B201" s="35">
        <f t="shared" si="7"/>
        <v>45764</v>
      </c>
      <c r="C201" s="31" t="str">
        <f t="shared" si="8"/>
        <v>เด็กชายปุณณวิชญ์  พานิชผล</v>
      </c>
      <c r="D201" s="59"/>
      <c r="E201" s="61"/>
      <c r="G201" s="38">
        <v>96</v>
      </c>
      <c r="H201" s="38">
        <v>45764</v>
      </c>
      <c r="I201" s="44" t="str">
        <f t="shared" si="9"/>
        <v>เด็กชายปุณณวิชญ์  พานิชผล</v>
      </c>
      <c r="J201" s="8" t="s">
        <v>2815</v>
      </c>
      <c r="K201" s="44" t="s">
        <v>1388</v>
      </c>
      <c r="L201" s="8" t="s">
        <v>2816</v>
      </c>
      <c r="M201" s="38">
        <v>63.132</v>
      </c>
      <c r="N201" s="38"/>
      <c r="O201" s="38">
        <v>6</v>
      </c>
      <c r="P201" s="38">
        <v>1</v>
      </c>
      <c r="Q201" s="38" t="s">
        <v>2817</v>
      </c>
      <c r="R201" s="38">
        <v>6</v>
      </c>
      <c r="S201" s="38"/>
      <c r="T201" s="38" t="s">
        <v>2559</v>
      </c>
    </row>
    <row r="202" spans="1:20" s="8" customFormat="1" ht="21" customHeight="1">
      <c r="A202" s="22">
        <v>7</v>
      </c>
      <c r="B202" s="35">
        <f t="shared" si="7"/>
        <v>45816</v>
      </c>
      <c r="C202" s="31" t="str">
        <f t="shared" si="8"/>
        <v>เด็กชายรัชพล  วรพลมั่นคง</v>
      </c>
      <c r="D202" s="59"/>
      <c r="E202" s="61"/>
      <c r="G202" s="38">
        <v>97</v>
      </c>
      <c r="H202" s="38">
        <v>45816</v>
      </c>
      <c r="I202" s="44" t="str">
        <f t="shared" si="9"/>
        <v>เด็กชายรัชพล  วรพลมั่นคง</v>
      </c>
      <c r="J202" s="8" t="s">
        <v>371</v>
      </c>
      <c r="K202" s="44" t="s">
        <v>1388</v>
      </c>
      <c r="L202" s="8" t="s">
        <v>2818</v>
      </c>
      <c r="M202" s="38">
        <v>58.665</v>
      </c>
      <c r="N202" s="38"/>
      <c r="O202" s="38">
        <v>6</v>
      </c>
      <c r="P202" s="38">
        <v>1</v>
      </c>
      <c r="Q202" s="38" t="s">
        <v>2819</v>
      </c>
      <c r="R202" s="38">
        <v>7</v>
      </c>
      <c r="S202" s="38"/>
      <c r="T202" s="38" t="s">
        <v>2559</v>
      </c>
    </row>
    <row r="203" spans="1:20" s="8" customFormat="1" ht="21" customHeight="1">
      <c r="A203" s="22">
        <v>8</v>
      </c>
      <c r="B203" s="35">
        <f t="shared" si="7"/>
        <v>45829</v>
      </c>
      <c r="C203" s="31" t="str">
        <f t="shared" si="8"/>
        <v>เด็กชายวัชเรศร  เพ็งบุบผา</v>
      </c>
      <c r="D203" s="59"/>
      <c r="E203" s="61"/>
      <c r="G203" s="38">
        <v>98</v>
      </c>
      <c r="H203" s="38">
        <v>45829</v>
      </c>
      <c r="I203" s="44" t="str">
        <f t="shared" si="9"/>
        <v>เด็กชายวัชเรศร  เพ็งบุบผา</v>
      </c>
      <c r="J203" s="8" t="s">
        <v>2820</v>
      </c>
      <c r="K203" s="44" t="s">
        <v>1388</v>
      </c>
      <c r="L203" s="8" t="s">
        <v>2821</v>
      </c>
      <c r="M203" s="38">
        <v>52.661</v>
      </c>
      <c r="N203" s="38"/>
      <c r="O203" s="38">
        <v>6</v>
      </c>
      <c r="P203" s="38">
        <v>1</v>
      </c>
      <c r="Q203" s="38" t="s">
        <v>2822</v>
      </c>
      <c r="R203" s="38">
        <v>8</v>
      </c>
      <c r="S203" s="38"/>
      <c r="T203" s="38" t="s">
        <v>2559</v>
      </c>
    </row>
    <row r="204" spans="1:20" s="8" customFormat="1" ht="21" customHeight="1">
      <c r="A204" s="22">
        <v>9</v>
      </c>
      <c r="B204" s="35">
        <f t="shared" si="7"/>
        <v>45879</v>
      </c>
      <c r="C204" s="31" t="str">
        <f t="shared" si="8"/>
        <v>เด็กหญิงกนกพร  นักบุญ</v>
      </c>
      <c r="D204" s="59"/>
      <c r="E204" s="61"/>
      <c r="G204" s="38">
        <v>99</v>
      </c>
      <c r="H204" s="38">
        <v>45879</v>
      </c>
      <c r="I204" s="44" t="str">
        <f t="shared" si="9"/>
        <v>เด็กหญิงกนกพร  นักบุญ</v>
      </c>
      <c r="J204" s="8" t="s">
        <v>526</v>
      </c>
      <c r="K204" s="44" t="s">
        <v>1388</v>
      </c>
      <c r="L204" s="8" t="s">
        <v>2823</v>
      </c>
      <c r="M204" s="38">
        <v>54.863</v>
      </c>
      <c r="N204" s="38"/>
      <c r="O204" s="38">
        <v>6</v>
      </c>
      <c r="P204" s="38">
        <v>2</v>
      </c>
      <c r="Q204" s="38" t="s">
        <v>2824</v>
      </c>
      <c r="R204" s="38">
        <v>9</v>
      </c>
      <c r="S204" s="38"/>
      <c r="T204" s="38" t="s">
        <v>2559</v>
      </c>
    </row>
    <row r="205" spans="1:20" s="8" customFormat="1" ht="21" customHeight="1">
      <c r="A205" s="22">
        <v>10</v>
      </c>
      <c r="B205" s="35">
        <f t="shared" si="7"/>
        <v>45885</v>
      </c>
      <c r="C205" s="31" t="str">
        <f t="shared" si="8"/>
        <v>เด็กหญิงกฤษณา  เพิ่มชาติ</v>
      </c>
      <c r="D205" s="59"/>
      <c r="E205" s="61"/>
      <c r="G205" s="38">
        <v>100</v>
      </c>
      <c r="H205" s="38">
        <v>45885</v>
      </c>
      <c r="I205" s="44" t="str">
        <f t="shared" si="9"/>
        <v>เด็กหญิงกฤษณา  เพิ่มชาติ</v>
      </c>
      <c r="J205" s="8" t="s">
        <v>2825</v>
      </c>
      <c r="K205" s="44" t="s">
        <v>1388</v>
      </c>
      <c r="L205" s="8" t="s">
        <v>2826</v>
      </c>
      <c r="M205" s="38">
        <v>53.935</v>
      </c>
      <c r="N205" s="38"/>
      <c r="O205" s="38">
        <v>6</v>
      </c>
      <c r="P205" s="38">
        <v>2</v>
      </c>
      <c r="Q205" s="38" t="s">
        <v>2827</v>
      </c>
      <c r="R205" s="38">
        <v>10</v>
      </c>
      <c r="S205" s="38"/>
      <c r="T205" s="38" t="s">
        <v>2559</v>
      </c>
    </row>
    <row r="206" spans="1:20" s="8" customFormat="1" ht="21" customHeight="1">
      <c r="A206" s="22">
        <v>11</v>
      </c>
      <c r="B206" s="35">
        <f t="shared" si="7"/>
        <v>45952</v>
      </c>
      <c r="C206" s="31" t="str">
        <f t="shared" si="8"/>
        <v>เด็กหญิงทิพวรรณ์  เผือกเจริญ</v>
      </c>
      <c r="D206" s="59"/>
      <c r="E206" s="61"/>
      <c r="G206" s="38">
        <v>101</v>
      </c>
      <c r="H206" s="38">
        <v>45952</v>
      </c>
      <c r="I206" s="44" t="str">
        <f t="shared" si="9"/>
        <v>เด็กหญิงทิพวรรณ์  เผือกเจริญ</v>
      </c>
      <c r="J206" s="8" t="s">
        <v>2828</v>
      </c>
      <c r="K206" s="44" t="s">
        <v>1388</v>
      </c>
      <c r="L206" s="8" t="s">
        <v>2829</v>
      </c>
      <c r="M206" s="38">
        <v>61.904</v>
      </c>
      <c r="N206" s="38"/>
      <c r="O206" s="38">
        <v>6</v>
      </c>
      <c r="P206" s="38">
        <v>2</v>
      </c>
      <c r="Q206" s="38" t="s">
        <v>2830</v>
      </c>
      <c r="R206" s="38">
        <v>11</v>
      </c>
      <c r="S206" s="38"/>
      <c r="T206" s="38" t="s">
        <v>2559</v>
      </c>
    </row>
    <row r="207" spans="1:20" s="8" customFormat="1" ht="21" customHeight="1">
      <c r="A207" s="22">
        <v>12</v>
      </c>
      <c r="B207" s="35">
        <f t="shared" si="7"/>
        <v>45957</v>
      </c>
      <c r="C207" s="31" t="str">
        <f t="shared" si="8"/>
        <v>เด็กหญิงธนัชพร  วิสุทธินันท์</v>
      </c>
      <c r="D207" s="59"/>
      <c r="E207" s="61"/>
      <c r="G207" s="38">
        <v>102</v>
      </c>
      <c r="H207" s="38">
        <v>45957</v>
      </c>
      <c r="I207" s="44" t="str">
        <f t="shared" si="9"/>
        <v>เด็กหญิงธนัชพร  วิสุทธินันท์</v>
      </c>
      <c r="J207" s="8" t="s">
        <v>2831</v>
      </c>
      <c r="K207" s="44" t="s">
        <v>1388</v>
      </c>
      <c r="L207" s="8" t="s">
        <v>2832</v>
      </c>
      <c r="M207" s="38">
        <v>63.867</v>
      </c>
      <c r="N207" s="38"/>
      <c r="O207" s="38">
        <v>6</v>
      </c>
      <c r="P207" s="38">
        <v>2</v>
      </c>
      <c r="Q207" s="38" t="s">
        <v>2833</v>
      </c>
      <c r="R207" s="38">
        <v>12</v>
      </c>
      <c r="S207" s="38"/>
      <c r="T207" s="38" t="s">
        <v>2559</v>
      </c>
    </row>
    <row r="208" spans="1:20" s="8" customFormat="1" ht="21" customHeight="1">
      <c r="A208" s="22">
        <v>13</v>
      </c>
      <c r="B208" s="35">
        <f t="shared" si="7"/>
        <v>45988</v>
      </c>
      <c r="C208" s="31" t="str">
        <f t="shared" si="8"/>
        <v>เด็กหญิงนีรา  กระแสร์สุนทร</v>
      </c>
      <c r="D208" s="59"/>
      <c r="E208" s="61"/>
      <c r="G208" s="38">
        <v>103</v>
      </c>
      <c r="H208" s="38">
        <v>45988</v>
      </c>
      <c r="I208" s="44" t="str">
        <f t="shared" si="9"/>
        <v>เด็กหญิงนีรา  กระแสร์สุนทร</v>
      </c>
      <c r="J208" s="8" t="s">
        <v>2834</v>
      </c>
      <c r="K208" s="44" t="s">
        <v>1388</v>
      </c>
      <c r="L208" s="8" t="s">
        <v>2835</v>
      </c>
      <c r="M208" s="38">
        <v>68.012</v>
      </c>
      <c r="N208" s="38"/>
      <c r="O208" s="38">
        <v>6</v>
      </c>
      <c r="P208" s="38">
        <v>2</v>
      </c>
      <c r="Q208" s="38" t="s">
        <v>2836</v>
      </c>
      <c r="R208" s="38">
        <v>13</v>
      </c>
      <c r="S208" s="38"/>
      <c r="T208" s="38" t="s">
        <v>2559</v>
      </c>
    </row>
    <row r="209" spans="1:20" s="8" customFormat="1" ht="21" customHeight="1">
      <c r="A209" s="22">
        <v>14</v>
      </c>
      <c r="B209" s="35">
        <f t="shared" si="7"/>
        <v>45990</v>
      </c>
      <c r="C209" s="31" t="str">
        <f t="shared" si="8"/>
        <v>เด็กหญิงบัวชมพู  ฤกษ์อุดม</v>
      </c>
      <c r="D209" s="59"/>
      <c r="E209" s="61"/>
      <c r="G209" s="38">
        <v>104</v>
      </c>
      <c r="H209" s="38">
        <v>45990</v>
      </c>
      <c r="I209" s="44" t="str">
        <f t="shared" si="9"/>
        <v>เด็กหญิงบัวชมพู  ฤกษ์อุดม</v>
      </c>
      <c r="J209" s="8" t="s">
        <v>2837</v>
      </c>
      <c r="K209" s="44" t="s">
        <v>1388</v>
      </c>
      <c r="L209" s="8" t="s">
        <v>2838</v>
      </c>
      <c r="M209" s="38">
        <v>59.039</v>
      </c>
      <c r="N209" s="38"/>
      <c r="O209" s="38">
        <v>6</v>
      </c>
      <c r="P209" s="38">
        <v>2</v>
      </c>
      <c r="Q209" s="38" t="s">
        <v>2839</v>
      </c>
      <c r="R209" s="38">
        <v>14</v>
      </c>
      <c r="S209" s="38"/>
      <c r="T209" s="38" t="s">
        <v>2559</v>
      </c>
    </row>
    <row r="210" spans="1:20" s="8" customFormat="1" ht="21" customHeight="1">
      <c r="A210" s="22">
        <v>15</v>
      </c>
      <c r="B210" s="35">
        <f t="shared" si="7"/>
        <v>46045</v>
      </c>
      <c r="C210" s="31" t="str">
        <f t="shared" si="8"/>
        <v>เด็กหญิงภัทราพร  เศรษฐวิวัฒนกุล</v>
      </c>
      <c r="D210" s="59"/>
      <c r="E210" s="61"/>
      <c r="G210" s="38">
        <v>105</v>
      </c>
      <c r="H210" s="38">
        <v>46045</v>
      </c>
      <c r="I210" s="44" t="str">
        <f t="shared" si="9"/>
        <v>เด็กหญิงภัทราพร  เศรษฐวิวัฒนกุล</v>
      </c>
      <c r="J210" s="8" t="s">
        <v>517</v>
      </c>
      <c r="K210" s="44" t="s">
        <v>1388</v>
      </c>
      <c r="L210" s="8" t="s">
        <v>2619</v>
      </c>
      <c r="M210" s="38">
        <v>62.038</v>
      </c>
      <c r="N210" s="38"/>
      <c r="O210" s="38">
        <v>6</v>
      </c>
      <c r="P210" s="38">
        <v>2</v>
      </c>
      <c r="Q210" s="38" t="s">
        <v>2840</v>
      </c>
      <c r="R210" s="38">
        <v>15</v>
      </c>
      <c r="S210" s="38"/>
      <c r="T210" s="38" t="s">
        <v>2559</v>
      </c>
    </row>
    <row r="211" spans="1:20" s="8" customFormat="1" ht="21" customHeight="1">
      <c r="A211" s="22">
        <v>16</v>
      </c>
      <c r="B211" s="35">
        <f t="shared" si="7"/>
        <v>46048</v>
      </c>
      <c r="C211" s="31" t="str">
        <f t="shared" si="8"/>
        <v>เด็กหญิงภัทรียา  ปรีชาศักดิ์สิริ</v>
      </c>
      <c r="D211" s="59"/>
      <c r="E211" s="61"/>
      <c r="G211" s="38">
        <v>106</v>
      </c>
      <c r="H211" s="38">
        <v>46048</v>
      </c>
      <c r="I211" s="44" t="str">
        <f t="shared" si="9"/>
        <v>เด็กหญิงภัทรียา  ปรีชาศักดิ์สิริ</v>
      </c>
      <c r="J211" s="8" t="s">
        <v>2841</v>
      </c>
      <c r="K211" s="44" t="s">
        <v>1388</v>
      </c>
      <c r="L211" s="8" t="s">
        <v>2842</v>
      </c>
      <c r="M211" s="38">
        <v>53.468</v>
      </c>
      <c r="N211" s="38"/>
      <c r="O211" s="38">
        <v>6</v>
      </c>
      <c r="P211" s="38">
        <v>2</v>
      </c>
      <c r="Q211" s="38" t="s">
        <v>2843</v>
      </c>
      <c r="R211" s="38">
        <v>16</v>
      </c>
      <c r="S211" s="38"/>
      <c r="T211" s="38" t="s">
        <v>2559</v>
      </c>
    </row>
    <row r="212" spans="1:20" s="8" customFormat="1" ht="21" customHeight="1">
      <c r="A212" s="22">
        <v>17</v>
      </c>
      <c r="B212" s="35">
        <f t="shared" si="7"/>
        <v>46096</v>
      </c>
      <c r="C212" s="31" t="str">
        <f t="shared" si="8"/>
        <v>เด็กหญิงไศลา  ตานี</v>
      </c>
      <c r="D212" s="59"/>
      <c r="E212" s="61"/>
      <c r="G212" s="38">
        <v>107</v>
      </c>
      <c r="H212" s="38">
        <v>46096</v>
      </c>
      <c r="I212" s="44" t="str">
        <f t="shared" si="9"/>
        <v>เด็กหญิงไศลา  ตานี</v>
      </c>
      <c r="J212" s="8" t="s">
        <v>2844</v>
      </c>
      <c r="K212" s="44" t="s">
        <v>1388</v>
      </c>
      <c r="L212" s="8" t="s">
        <v>2845</v>
      </c>
      <c r="M212" s="38">
        <v>54.661</v>
      </c>
      <c r="N212" s="38"/>
      <c r="O212" s="38">
        <v>6</v>
      </c>
      <c r="P212" s="38">
        <v>2</v>
      </c>
      <c r="Q212" s="38" t="s">
        <v>2846</v>
      </c>
      <c r="R212" s="38">
        <v>17</v>
      </c>
      <c r="S212" s="38"/>
      <c r="T212" s="38" t="s">
        <v>2559</v>
      </c>
    </row>
    <row r="213" spans="1:20" s="8" customFormat="1" ht="21" customHeight="1">
      <c r="A213" s="22">
        <v>18</v>
      </c>
      <c r="B213" s="35">
        <f t="shared" si="7"/>
        <v>46099</v>
      </c>
      <c r="C213" s="31" t="str">
        <f t="shared" si="8"/>
        <v>เด็กหญิงสมิตานัน  มาโนม</v>
      </c>
      <c r="D213" s="59"/>
      <c r="E213" s="61"/>
      <c r="G213" s="38">
        <v>108</v>
      </c>
      <c r="H213" s="38">
        <v>46099</v>
      </c>
      <c r="I213" s="44" t="str">
        <f t="shared" si="9"/>
        <v>เด็กหญิงสมิตานัน  มาโนม</v>
      </c>
      <c r="J213" s="8" t="s">
        <v>2847</v>
      </c>
      <c r="K213" s="44" t="s">
        <v>1388</v>
      </c>
      <c r="L213" s="8" t="s">
        <v>2848</v>
      </c>
      <c r="M213" s="38">
        <v>59.069</v>
      </c>
      <c r="N213" s="38"/>
      <c r="O213" s="38">
        <v>6</v>
      </c>
      <c r="P213" s="38">
        <v>2</v>
      </c>
      <c r="Q213" s="38" t="s">
        <v>2849</v>
      </c>
      <c r="R213" s="38">
        <v>18</v>
      </c>
      <c r="S213" s="38"/>
      <c r="T213" s="38" t="s">
        <v>2559</v>
      </c>
    </row>
    <row r="214" spans="1:20" s="8" customFormat="1" ht="21" customHeight="1">
      <c r="A214" s="24"/>
      <c r="B214" s="25"/>
      <c r="C214" s="26" t="s">
        <v>1426</v>
      </c>
      <c r="D214" s="32" t="str">
        <f>D215&amp;C214&amp;E215</f>
        <v>ชาย          8</v>
      </c>
      <c r="E214" s="32" t="str">
        <f>D216&amp;C214&amp;E216</f>
        <v>หญิง          10</v>
      </c>
      <c r="G214" s="38"/>
      <c r="H214" s="38"/>
      <c r="I214" s="44" t="str">
        <f t="shared" si="9"/>
        <v>  </v>
      </c>
      <c r="K214" s="44" t="s">
        <v>1388</v>
      </c>
      <c r="M214" s="38"/>
      <c r="N214" s="38"/>
      <c r="O214" s="38"/>
      <c r="P214" s="38"/>
      <c r="Q214" s="38"/>
      <c r="R214" s="38"/>
      <c r="S214" s="38"/>
      <c r="T214" s="38"/>
    </row>
    <row r="215" spans="1:20" s="27" customFormat="1" ht="21" customHeight="1">
      <c r="A215" s="10"/>
      <c r="B215" s="11"/>
      <c r="C215" s="12"/>
      <c r="D215" s="74" t="s">
        <v>1626</v>
      </c>
      <c r="E215" s="79">
        <f>COUNTIF($P196:$P213,1)</f>
        <v>8</v>
      </c>
      <c r="G215" s="38"/>
      <c r="H215" s="38"/>
      <c r="I215" s="44" t="str">
        <f t="shared" si="9"/>
        <v>  </v>
      </c>
      <c r="J215" s="8"/>
      <c r="K215" s="44" t="s">
        <v>1388</v>
      </c>
      <c r="L215" s="8"/>
      <c r="M215" s="38"/>
      <c r="N215" s="38"/>
      <c r="O215" s="38"/>
      <c r="P215" s="38"/>
      <c r="Q215" s="38"/>
      <c r="R215" s="38"/>
      <c r="S215" s="38"/>
      <c r="T215" s="38"/>
    </row>
    <row r="216" spans="1:20" s="8" customFormat="1" ht="21" customHeight="1">
      <c r="A216" s="10"/>
      <c r="B216" s="11" t="s">
        <v>1957</v>
      </c>
      <c r="C216" s="12"/>
      <c r="D216" s="74" t="s">
        <v>1627</v>
      </c>
      <c r="E216" s="79">
        <f>COUNTIF($P196:$P213,2)</f>
        <v>10</v>
      </c>
      <c r="G216" s="38"/>
      <c r="H216" s="38"/>
      <c r="I216" s="44" t="str">
        <f t="shared" si="9"/>
        <v>  </v>
      </c>
      <c r="K216" s="44" t="s">
        <v>1388</v>
      </c>
      <c r="M216" s="38"/>
      <c r="N216" s="38"/>
      <c r="O216" s="38"/>
      <c r="P216" s="38"/>
      <c r="Q216" s="38"/>
      <c r="R216" s="38"/>
      <c r="S216" s="38"/>
      <c r="T216" s="38"/>
    </row>
    <row r="217" spans="1:20" s="8" customFormat="1" ht="21" customHeight="1">
      <c r="A217" s="10"/>
      <c r="B217" s="11"/>
      <c r="C217" s="12"/>
      <c r="D217" s="28"/>
      <c r="E217" s="28"/>
      <c r="G217" s="38"/>
      <c r="H217" s="38"/>
      <c r="I217" s="44" t="str">
        <f t="shared" si="9"/>
        <v>  </v>
      </c>
      <c r="K217" s="44" t="s">
        <v>1388</v>
      </c>
      <c r="M217" s="38"/>
      <c r="N217" s="38"/>
      <c r="O217" s="38"/>
      <c r="P217" s="38"/>
      <c r="Q217" s="38"/>
      <c r="R217" s="38"/>
      <c r="S217" s="38"/>
      <c r="T217" s="38"/>
    </row>
    <row r="218" spans="1:20" s="8" customFormat="1" ht="21" customHeight="1">
      <c r="A218" s="10"/>
      <c r="B218" s="11"/>
      <c r="C218" s="19" t="s">
        <v>520</v>
      </c>
      <c r="D218" s="28"/>
      <c r="E218" s="28"/>
      <c r="G218" s="38"/>
      <c r="H218" s="38"/>
      <c r="I218" s="44" t="str">
        <f t="shared" si="9"/>
        <v>  </v>
      </c>
      <c r="K218" s="44" t="s">
        <v>1388</v>
      </c>
      <c r="M218" s="38"/>
      <c r="N218" s="38"/>
      <c r="O218" s="38"/>
      <c r="P218" s="38"/>
      <c r="Q218" s="38"/>
      <c r="R218" s="38"/>
      <c r="S218" s="38"/>
      <c r="T218" s="38"/>
    </row>
    <row r="219" spans="1:20" s="8" customFormat="1" ht="21" customHeight="1">
      <c r="A219" s="10"/>
      <c r="B219" s="11"/>
      <c r="C219" s="19" t="s">
        <v>521</v>
      </c>
      <c r="D219" s="28"/>
      <c r="E219" s="28"/>
      <c r="G219" s="38"/>
      <c r="H219" s="38"/>
      <c r="I219" s="44" t="str">
        <f t="shared" si="9"/>
        <v>  </v>
      </c>
      <c r="K219" s="44" t="s">
        <v>1388</v>
      </c>
      <c r="M219" s="38"/>
      <c r="N219" s="38"/>
      <c r="O219" s="38"/>
      <c r="P219" s="38"/>
      <c r="Q219" s="38"/>
      <c r="R219" s="38"/>
      <c r="S219" s="38"/>
      <c r="T219" s="38"/>
    </row>
    <row r="220" spans="1:20" s="8" customFormat="1" ht="21" customHeight="1">
      <c r="A220" s="10"/>
      <c r="B220" s="11"/>
      <c r="C220" s="19" t="s">
        <v>522</v>
      </c>
      <c r="D220" s="28"/>
      <c r="E220" s="28"/>
      <c r="G220" s="38"/>
      <c r="H220" s="38"/>
      <c r="I220" s="44" t="str">
        <f t="shared" si="9"/>
        <v>  </v>
      </c>
      <c r="K220" s="44" t="s">
        <v>1388</v>
      </c>
      <c r="M220" s="38"/>
      <c r="N220" s="38"/>
      <c r="O220" s="38"/>
      <c r="P220" s="38"/>
      <c r="Q220" s="38"/>
      <c r="R220" s="38"/>
      <c r="S220" s="38"/>
      <c r="T220" s="38"/>
    </row>
    <row r="221" spans="1:20" s="8" customFormat="1" ht="21" customHeight="1">
      <c r="A221" s="10"/>
      <c r="B221" s="11"/>
      <c r="C221" s="19"/>
      <c r="D221" s="28"/>
      <c r="E221" s="28"/>
      <c r="G221" s="38"/>
      <c r="H221" s="38"/>
      <c r="I221" s="44" t="str">
        <f t="shared" si="9"/>
        <v>  </v>
      </c>
      <c r="K221" s="44" t="s">
        <v>1388</v>
      </c>
      <c r="M221" s="38"/>
      <c r="N221" s="38"/>
      <c r="O221" s="38"/>
      <c r="P221" s="38"/>
      <c r="Q221" s="38"/>
      <c r="R221" s="38"/>
      <c r="S221" s="38"/>
      <c r="T221" s="38"/>
    </row>
    <row r="222" spans="1:20" s="8" customFormat="1" ht="21" customHeight="1">
      <c r="A222" s="10"/>
      <c r="B222" s="11"/>
      <c r="C222" s="19"/>
      <c r="D222" s="28"/>
      <c r="E222" s="28"/>
      <c r="G222" s="38"/>
      <c r="H222" s="38"/>
      <c r="I222" s="44" t="str">
        <f t="shared" si="9"/>
        <v>  </v>
      </c>
      <c r="K222" s="44" t="s">
        <v>1388</v>
      </c>
      <c r="M222" s="38"/>
      <c r="N222" s="38"/>
      <c r="O222" s="38"/>
      <c r="P222" s="38"/>
      <c r="Q222" s="38"/>
      <c r="R222" s="38"/>
      <c r="S222" s="38"/>
      <c r="T222" s="38"/>
    </row>
    <row r="223" spans="1:20" s="8" customFormat="1" ht="21" customHeight="1">
      <c r="A223" s="10"/>
      <c r="B223" s="11"/>
      <c r="C223" s="19"/>
      <c r="D223" s="28"/>
      <c r="E223" s="28"/>
      <c r="G223" s="38"/>
      <c r="H223" s="38"/>
      <c r="I223" s="44" t="str">
        <f t="shared" si="9"/>
        <v>  </v>
      </c>
      <c r="K223" s="44" t="s">
        <v>1388</v>
      </c>
      <c r="M223" s="38"/>
      <c r="N223" s="38"/>
      <c r="O223" s="38"/>
      <c r="P223" s="38"/>
      <c r="Q223" s="38"/>
      <c r="R223" s="38"/>
      <c r="S223" s="38"/>
      <c r="T223" s="38"/>
    </row>
    <row r="224" spans="1:20" s="8" customFormat="1" ht="21" customHeight="1">
      <c r="A224" s="10"/>
      <c r="B224" s="11"/>
      <c r="C224" s="19"/>
      <c r="D224" s="28"/>
      <c r="E224" s="28"/>
      <c r="G224" s="38"/>
      <c r="H224" s="38"/>
      <c r="I224" s="44" t="str">
        <f t="shared" si="9"/>
        <v>  </v>
      </c>
      <c r="K224" s="44" t="s">
        <v>1388</v>
      </c>
      <c r="M224" s="38"/>
      <c r="N224" s="38"/>
      <c r="O224" s="38"/>
      <c r="P224" s="38"/>
      <c r="Q224" s="38"/>
      <c r="R224" s="38"/>
      <c r="S224" s="38"/>
      <c r="T224" s="38"/>
    </row>
    <row r="225" spans="1:20" s="8" customFormat="1" ht="21" customHeight="1">
      <c r="A225" s="10"/>
      <c r="B225" s="11"/>
      <c r="C225" s="19"/>
      <c r="D225" s="28"/>
      <c r="E225" s="28"/>
      <c r="G225" s="38"/>
      <c r="H225" s="38"/>
      <c r="I225" s="44" t="str">
        <f t="shared" si="9"/>
        <v>  </v>
      </c>
      <c r="K225" s="44" t="s">
        <v>1388</v>
      </c>
      <c r="M225" s="38"/>
      <c r="N225" s="38"/>
      <c r="O225" s="38"/>
      <c r="P225" s="38"/>
      <c r="Q225" s="38"/>
      <c r="R225" s="38"/>
      <c r="S225" s="38"/>
      <c r="T225" s="38"/>
    </row>
    <row r="226" spans="1:20" s="8" customFormat="1" ht="21" customHeight="1">
      <c r="A226" s="10"/>
      <c r="B226" s="11"/>
      <c r="C226" s="19"/>
      <c r="D226" s="28"/>
      <c r="E226" s="28"/>
      <c r="G226" s="38"/>
      <c r="H226" s="38"/>
      <c r="I226" s="44" t="str">
        <f t="shared" si="9"/>
        <v>  </v>
      </c>
      <c r="K226" s="44" t="s">
        <v>1388</v>
      </c>
      <c r="M226" s="38"/>
      <c r="N226" s="38"/>
      <c r="O226" s="38"/>
      <c r="P226" s="38"/>
      <c r="Q226" s="38"/>
      <c r="R226" s="38"/>
      <c r="S226" s="38"/>
      <c r="T226" s="38"/>
    </row>
    <row r="227" spans="1:20" s="8" customFormat="1" ht="21" customHeight="1">
      <c r="A227" s="10"/>
      <c r="B227" s="11"/>
      <c r="C227" s="19"/>
      <c r="D227" s="28"/>
      <c r="E227" s="28"/>
      <c r="G227" s="38"/>
      <c r="H227" s="38"/>
      <c r="I227" s="44" t="str">
        <f t="shared" si="9"/>
        <v>  </v>
      </c>
      <c r="K227" s="44" t="s">
        <v>1388</v>
      </c>
      <c r="M227" s="38"/>
      <c r="N227" s="38"/>
      <c r="O227" s="38"/>
      <c r="P227" s="38"/>
      <c r="Q227" s="38"/>
      <c r="R227" s="38"/>
      <c r="S227" s="38"/>
      <c r="T227" s="38"/>
    </row>
    <row r="228" spans="1:20" s="8" customFormat="1" ht="21" customHeight="1">
      <c r="A228" s="10"/>
      <c r="B228" s="11"/>
      <c r="C228" s="19"/>
      <c r="D228" s="28"/>
      <c r="E228" s="28"/>
      <c r="G228" s="38"/>
      <c r="H228" s="38"/>
      <c r="I228" s="44" t="str">
        <f t="shared" si="9"/>
        <v>  </v>
      </c>
      <c r="K228" s="44" t="s">
        <v>1388</v>
      </c>
      <c r="M228" s="38"/>
      <c r="N228" s="38"/>
      <c r="O228" s="38"/>
      <c r="P228" s="38"/>
      <c r="Q228" s="38"/>
      <c r="R228" s="38"/>
      <c r="S228" s="38"/>
      <c r="T228" s="38"/>
    </row>
    <row r="229" spans="1:20" s="8" customFormat="1" ht="21" customHeight="1">
      <c r="A229" s="89" t="s">
        <v>455</v>
      </c>
      <c r="B229" s="89"/>
      <c r="C229" s="89"/>
      <c r="D229" s="89"/>
      <c r="E229" s="89"/>
      <c r="G229" s="38"/>
      <c r="H229" s="38"/>
      <c r="I229" s="44" t="str">
        <f t="shared" si="9"/>
        <v>  </v>
      </c>
      <c r="K229" s="44" t="s">
        <v>1388</v>
      </c>
      <c r="M229" s="38"/>
      <c r="N229" s="38"/>
      <c r="O229" s="38"/>
      <c r="P229" s="38"/>
      <c r="Q229" s="38"/>
      <c r="R229" s="38"/>
      <c r="S229" s="38"/>
      <c r="T229" s="38"/>
    </row>
    <row r="230" spans="1:20" s="8" customFormat="1" ht="21" customHeight="1">
      <c r="A230" s="91" t="s">
        <v>1451</v>
      </c>
      <c r="B230" s="91"/>
      <c r="C230" s="91"/>
      <c r="D230" s="91"/>
      <c r="E230" s="91"/>
      <c r="G230" s="38"/>
      <c r="H230" s="38"/>
      <c r="I230" s="44" t="str">
        <f t="shared" si="9"/>
        <v>  </v>
      </c>
      <c r="K230" s="44" t="s">
        <v>1388</v>
      </c>
      <c r="M230" s="38"/>
      <c r="N230" s="38"/>
      <c r="O230" s="38"/>
      <c r="P230" s="38"/>
      <c r="Q230" s="38"/>
      <c r="R230" s="38"/>
      <c r="S230" s="38"/>
      <c r="T230" s="38"/>
    </row>
    <row r="231" spans="1:20" s="8" customFormat="1" ht="21" customHeight="1">
      <c r="A231" s="92" t="s">
        <v>425</v>
      </c>
      <c r="B231" s="92"/>
      <c r="C231" s="92"/>
      <c r="D231" s="92"/>
      <c r="E231" s="92"/>
      <c r="G231" s="38"/>
      <c r="H231" s="38"/>
      <c r="I231" s="44" t="str">
        <f t="shared" si="9"/>
        <v>  </v>
      </c>
      <c r="K231" s="44" t="s">
        <v>1388</v>
      </c>
      <c r="M231" s="38"/>
      <c r="N231" s="38"/>
      <c r="O231" s="38"/>
      <c r="P231" s="38"/>
      <c r="Q231" s="38"/>
      <c r="R231" s="38"/>
      <c r="S231" s="38"/>
      <c r="T231" s="38"/>
    </row>
    <row r="232" spans="1:20" s="8" customFormat="1" ht="21" customHeight="1">
      <c r="A232" s="13"/>
      <c r="B232" s="14"/>
      <c r="C232" s="15"/>
      <c r="D232" s="28"/>
      <c r="E232" s="28"/>
      <c r="G232" s="38"/>
      <c r="H232" s="38"/>
      <c r="I232" s="44" t="str">
        <f t="shared" si="9"/>
        <v>  </v>
      </c>
      <c r="K232" s="44" t="s">
        <v>1388</v>
      </c>
      <c r="M232" s="38"/>
      <c r="N232" s="38"/>
      <c r="O232" s="38"/>
      <c r="P232" s="38"/>
      <c r="Q232" s="38"/>
      <c r="R232" s="38"/>
      <c r="S232" s="38"/>
      <c r="T232" s="38"/>
    </row>
    <row r="233" spans="1:20" s="8" customFormat="1" ht="21" customHeight="1">
      <c r="A233" s="6" t="s">
        <v>429</v>
      </c>
      <c r="B233" s="29" t="s">
        <v>523</v>
      </c>
      <c r="C233" s="7" t="s">
        <v>431</v>
      </c>
      <c r="D233" s="17"/>
      <c r="E233" s="16"/>
      <c r="G233" s="38"/>
      <c r="H233" s="38"/>
      <c r="I233" s="44" t="str">
        <f t="shared" si="9"/>
        <v>  </v>
      </c>
      <c r="K233" s="44" t="s">
        <v>1388</v>
      </c>
      <c r="M233" s="38"/>
      <c r="N233" s="38"/>
      <c r="O233" s="38"/>
      <c r="P233" s="38"/>
      <c r="Q233" s="38"/>
      <c r="R233" s="38"/>
      <c r="S233" s="38"/>
      <c r="T233" s="38"/>
    </row>
    <row r="234" spans="1:20" s="8" customFormat="1" ht="21" customHeight="1">
      <c r="A234" s="21">
        <v>1</v>
      </c>
      <c r="B234" s="35">
        <f>H234</f>
        <v>45630</v>
      </c>
      <c r="C234" s="31" t="str">
        <f>I234</f>
        <v>เด็กชายกิตติพศ  โพธิ์ทอง</v>
      </c>
      <c r="D234" s="64"/>
      <c r="E234" s="60"/>
      <c r="G234" s="38">
        <v>109</v>
      </c>
      <c r="H234" s="38">
        <v>45630</v>
      </c>
      <c r="I234" s="44" t="str">
        <f t="shared" si="9"/>
        <v>เด็กชายกิตติพศ  โพธิ์ทอง</v>
      </c>
      <c r="J234" s="8" t="s">
        <v>2118</v>
      </c>
      <c r="K234" s="44" t="s">
        <v>1388</v>
      </c>
      <c r="L234" s="8" t="s">
        <v>1934</v>
      </c>
      <c r="M234" s="38">
        <v>54.626</v>
      </c>
      <c r="N234" s="38"/>
      <c r="O234" s="38">
        <v>7</v>
      </c>
      <c r="P234" s="38">
        <v>1</v>
      </c>
      <c r="Q234" s="38" t="s">
        <v>2705</v>
      </c>
      <c r="R234" s="38">
        <v>1</v>
      </c>
      <c r="S234" s="38"/>
      <c r="T234" s="38" t="s">
        <v>2850</v>
      </c>
    </row>
    <row r="235" spans="1:20" s="8" customFormat="1" ht="21" customHeight="1">
      <c r="A235" s="22">
        <v>2</v>
      </c>
      <c r="B235" s="35">
        <f>H235</f>
        <v>45737</v>
      </c>
      <c r="C235" s="31" t="str">
        <f>I235</f>
        <v>เด็กชายนวพล  ตาดเดิม</v>
      </c>
      <c r="D235" s="59"/>
      <c r="E235" s="61"/>
      <c r="G235" s="38">
        <v>110</v>
      </c>
      <c r="H235" s="38">
        <v>45737</v>
      </c>
      <c r="I235" s="44" t="str">
        <f t="shared" si="9"/>
        <v>เด็กชายนวพล  ตาดเดิม</v>
      </c>
      <c r="J235" s="8" t="s">
        <v>2851</v>
      </c>
      <c r="K235" s="44" t="s">
        <v>1388</v>
      </c>
      <c r="L235" s="8" t="s">
        <v>2852</v>
      </c>
      <c r="M235" s="38">
        <v>47.395</v>
      </c>
      <c r="N235" s="38"/>
      <c r="O235" s="38">
        <v>7</v>
      </c>
      <c r="P235" s="38">
        <v>1</v>
      </c>
      <c r="Q235" s="38" t="s">
        <v>2853</v>
      </c>
      <c r="R235" s="38">
        <v>2</v>
      </c>
      <c r="S235" s="38"/>
      <c r="T235" s="38" t="s">
        <v>2850</v>
      </c>
    </row>
    <row r="236" spans="1:20" s="8" customFormat="1" ht="21" customHeight="1">
      <c r="A236" s="22">
        <v>3</v>
      </c>
      <c r="B236" s="35">
        <f aca="true" t="shared" si="10" ref="B236:B251">H236</f>
        <v>45774</v>
      </c>
      <c r="C236" s="31" t="str">
        <f aca="true" t="shared" si="11" ref="C236:C251">I236</f>
        <v>เด็กชายพนธกร  ก๊กเฮง</v>
      </c>
      <c r="D236" s="59"/>
      <c r="E236" s="61"/>
      <c r="G236" s="38">
        <v>111</v>
      </c>
      <c r="H236" s="38">
        <v>45774</v>
      </c>
      <c r="I236" s="44" t="str">
        <f t="shared" si="9"/>
        <v>เด็กชายพนธกร  ก๊กเฮง</v>
      </c>
      <c r="J236" s="8" t="s">
        <v>2854</v>
      </c>
      <c r="K236" s="44" t="s">
        <v>1388</v>
      </c>
      <c r="L236" s="8" t="s">
        <v>2855</v>
      </c>
      <c r="M236" s="38">
        <v>54.2</v>
      </c>
      <c r="N236" s="38"/>
      <c r="O236" s="38">
        <v>7</v>
      </c>
      <c r="P236" s="38">
        <v>1</v>
      </c>
      <c r="Q236" s="38" t="s">
        <v>2856</v>
      </c>
      <c r="R236" s="38">
        <v>3</v>
      </c>
      <c r="S236" s="38"/>
      <c r="T236" s="38" t="s">
        <v>2850</v>
      </c>
    </row>
    <row r="237" spans="1:20" s="8" customFormat="1" ht="19.5" customHeight="1">
      <c r="A237" s="22">
        <v>4</v>
      </c>
      <c r="B237" s="35">
        <f t="shared" si="10"/>
        <v>45841</v>
      </c>
      <c r="C237" s="31" t="str">
        <f t="shared" si="11"/>
        <v>เด็กชายเวโรจน์  วิชัยอัชชะ</v>
      </c>
      <c r="D237" s="59"/>
      <c r="E237" s="61"/>
      <c r="G237" s="38">
        <v>112</v>
      </c>
      <c r="H237" s="38">
        <v>45841</v>
      </c>
      <c r="I237" s="44" t="str">
        <f t="shared" si="9"/>
        <v>เด็กชายเวโรจน์  วิชัยอัชชะ</v>
      </c>
      <c r="J237" s="8" t="s">
        <v>2857</v>
      </c>
      <c r="K237" s="44" t="s">
        <v>1388</v>
      </c>
      <c r="L237" s="8" t="s">
        <v>2858</v>
      </c>
      <c r="M237" s="38">
        <v>65.599</v>
      </c>
      <c r="N237" s="38"/>
      <c r="O237" s="38">
        <v>7</v>
      </c>
      <c r="P237" s="38">
        <v>1</v>
      </c>
      <c r="Q237" s="38" t="s">
        <v>2859</v>
      </c>
      <c r="R237" s="38">
        <v>4</v>
      </c>
      <c r="S237" s="38"/>
      <c r="T237" s="38" t="s">
        <v>2850</v>
      </c>
    </row>
    <row r="238" spans="1:20" s="27" customFormat="1" ht="21" customHeight="1">
      <c r="A238" s="22">
        <v>5</v>
      </c>
      <c r="B238" s="35">
        <f t="shared" si="10"/>
        <v>45893</v>
      </c>
      <c r="C238" s="31" t="str">
        <f t="shared" si="11"/>
        <v>เด็กหญิงกุลิสรา  กาญจนปาริชาติ</v>
      </c>
      <c r="D238" s="59"/>
      <c r="E238" s="61"/>
      <c r="G238" s="38">
        <v>113</v>
      </c>
      <c r="H238" s="38">
        <v>45893</v>
      </c>
      <c r="I238" s="44" t="str">
        <f t="shared" si="9"/>
        <v>เด็กหญิงกุลิสรา  กาญจนปาริชาติ</v>
      </c>
      <c r="J238" s="8" t="s">
        <v>457</v>
      </c>
      <c r="K238" s="44" t="s">
        <v>1388</v>
      </c>
      <c r="L238" s="8" t="s">
        <v>458</v>
      </c>
      <c r="M238" s="38">
        <v>56.497</v>
      </c>
      <c r="N238" s="38"/>
      <c r="O238" s="38">
        <v>7</v>
      </c>
      <c r="P238" s="38">
        <v>2</v>
      </c>
      <c r="Q238" s="38" t="s">
        <v>459</v>
      </c>
      <c r="R238" s="38">
        <v>5</v>
      </c>
      <c r="S238" s="38"/>
      <c r="T238" s="38" t="s">
        <v>2850</v>
      </c>
    </row>
    <row r="239" spans="1:20" s="8" customFormat="1" ht="21" customHeight="1">
      <c r="A239" s="22">
        <v>6</v>
      </c>
      <c r="B239" s="35">
        <f t="shared" si="10"/>
        <v>45908</v>
      </c>
      <c r="C239" s="31" t="str">
        <f t="shared" si="11"/>
        <v>เด็กหญิงชนากานต์  สัมปันณา</v>
      </c>
      <c r="D239" s="59"/>
      <c r="E239" s="61"/>
      <c r="G239" s="38">
        <v>114</v>
      </c>
      <c r="H239" s="38">
        <v>45908</v>
      </c>
      <c r="I239" s="44" t="str">
        <f t="shared" si="9"/>
        <v>เด็กหญิงชนากานต์  สัมปันณา</v>
      </c>
      <c r="J239" s="8" t="s">
        <v>460</v>
      </c>
      <c r="K239" s="44" t="s">
        <v>1388</v>
      </c>
      <c r="L239" s="8" t="s">
        <v>461</v>
      </c>
      <c r="M239" s="38">
        <v>58.028</v>
      </c>
      <c r="N239" s="38"/>
      <c r="O239" s="38">
        <v>7</v>
      </c>
      <c r="P239" s="38">
        <v>2</v>
      </c>
      <c r="Q239" s="38" t="s">
        <v>462</v>
      </c>
      <c r="R239" s="38">
        <v>6</v>
      </c>
      <c r="S239" s="38"/>
      <c r="T239" s="38" t="s">
        <v>2850</v>
      </c>
    </row>
    <row r="240" spans="1:20" s="8" customFormat="1" ht="21" customHeight="1">
      <c r="A240" s="22">
        <v>7</v>
      </c>
      <c r="B240" s="35">
        <f t="shared" si="10"/>
        <v>45918</v>
      </c>
      <c r="C240" s="31" t="str">
        <f t="shared" si="11"/>
        <v>เด็กหญิงชุตินันท์  มุ่งหมาย</v>
      </c>
      <c r="D240" s="59"/>
      <c r="E240" s="61"/>
      <c r="G240" s="38">
        <v>115</v>
      </c>
      <c r="H240" s="38">
        <v>45918</v>
      </c>
      <c r="I240" s="44" t="str">
        <f t="shared" si="9"/>
        <v>เด็กหญิงชุตินันท์  มุ่งหมาย</v>
      </c>
      <c r="J240" s="8" t="s">
        <v>2630</v>
      </c>
      <c r="K240" s="44" t="s">
        <v>1388</v>
      </c>
      <c r="L240" s="8" t="s">
        <v>463</v>
      </c>
      <c r="M240" s="38">
        <v>58.113</v>
      </c>
      <c r="N240" s="38"/>
      <c r="O240" s="38">
        <v>7</v>
      </c>
      <c r="P240" s="38">
        <v>2</v>
      </c>
      <c r="Q240" s="38" t="s">
        <v>2632</v>
      </c>
      <c r="R240" s="38">
        <v>7</v>
      </c>
      <c r="S240" s="38"/>
      <c r="T240" s="38" t="s">
        <v>2850</v>
      </c>
    </row>
    <row r="241" spans="1:20" s="8" customFormat="1" ht="21" customHeight="1">
      <c r="A241" s="22">
        <v>8</v>
      </c>
      <c r="B241" s="35">
        <f t="shared" si="10"/>
        <v>45936</v>
      </c>
      <c r="C241" s="31" t="str">
        <f t="shared" si="11"/>
        <v>เด็กหญิงณัฐมน  ศิริวัฒนโยธิน</v>
      </c>
      <c r="D241" s="59"/>
      <c r="E241" s="61"/>
      <c r="G241" s="38">
        <v>116</v>
      </c>
      <c r="H241" s="38">
        <v>45936</v>
      </c>
      <c r="I241" s="44" t="str">
        <f t="shared" si="9"/>
        <v>เด็กหญิงณัฐมน  ศิริวัฒนโยธิน</v>
      </c>
      <c r="J241" s="8" t="s">
        <v>464</v>
      </c>
      <c r="K241" s="44" t="s">
        <v>1388</v>
      </c>
      <c r="L241" s="8" t="s">
        <v>465</v>
      </c>
      <c r="M241" s="38">
        <v>69.257</v>
      </c>
      <c r="N241" s="38"/>
      <c r="O241" s="38">
        <v>7</v>
      </c>
      <c r="P241" s="38">
        <v>2</v>
      </c>
      <c r="Q241" s="38" t="s">
        <v>466</v>
      </c>
      <c r="R241" s="38">
        <v>8</v>
      </c>
      <c r="S241" s="38"/>
      <c r="T241" s="38" t="s">
        <v>2850</v>
      </c>
    </row>
    <row r="242" spans="1:20" s="8" customFormat="1" ht="21" customHeight="1">
      <c r="A242" s="22">
        <v>9</v>
      </c>
      <c r="B242" s="35">
        <f t="shared" si="10"/>
        <v>45941</v>
      </c>
      <c r="C242" s="31" t="str">
        <f t="shared" si="11"/>
        <v>เด็กหญิงณิชารีย์  สุประภากร</v>
      </c>
      <c r="D242" s="59"/>
      <c r="E242" s="61"/>
      <c r="G242" s="38">
        <v>117</v>
      </c>
      <c r="H242" s="38">
        <v>45941</v>
      </c>
      <c r="I242" s="44" t="str">
        <f t="shared" si="9"/>
        <v>เด็กหญิงณิชารีย์  สุประภากร</v>
      </c>
      <c r="J242" s="8" t="s">
        <v>536</v>
      </c>
      <c r="K242" s="44" t="s">
        <v>1388</v>
      </c>
      <c r="L242" s="8" t="s">
        <v>467</v>
      </c>
      <c r="M242" s="38">
        <v>64.238</v>
      </c>
      <c r="N242" s="38"/>
      <c r="O242" s="38">
        <v>7</v>
      </c>
      <c r="P242" s="38">
        <v>2</v>
      </c>
      <c r="Q242" s="38" t="s">
        <v>468</v>
      </c>
      <c r="R242" s="38">
        <v>9</v>
      </c>
      <c r="S242" s="38"/>
      <c r="T242" s="38" t="s">
        <v>2850</v>
      </c>
    </row>
    <row r="243" spans="1:20" s="8" customFormat="1" ht="21" customHeight="1">
      <c r="A243" s="22">
        <v>10</v>
      </c>
      <c r="B243" s="35">
        <f t="shared" si="10"/>
        <v>45982</v>
      </c>
      <c r="C243" s="31" t="str">
        <f t="shared" si="11"/>
        <v>เด็กหญิงนันทนัช  ทองประสิทธิ์</v>
      </c>
      <c r="D243" s="59"/>
      <c r="E243" s="61"/>
      <c r="G243" s="38">
        <v>118</v>
      </c>
      <c r="H243" s="38">
        <v>45982</v>
      </c>
      <c r="I243" s="44" t="str">
        <f t="shared" si="9"/>
        <v>เด็กหญิงนันทนัช  ทองประสิทธิ์</v>
      </c>
      <c r="J243" s="8" t="s">
        <v>469</v>
      </c>
      <c r="K243" s="44" t="s">
        <v>1388</v>
      </c>
      <c r="L243" s="8" t="s">
        <v>470</v>
      </c>
      <c r="M243" s="38">
        <v>53.52</v>
      </c>
      <c r="N243" s="38"/>
      <c r="O243" s="38">
        <v>7</v>
      </c>
      <c r="P243" s="38">
        <v>2</v>
      </c>
      <c r="Q243" s="38" t="s">
        <v>471</v>
      </c>
      <c r="R243" s="38">
        <v>10</v>
      </c>
      <c r="S243" s="38"/>
      <c r="T243" s="38" t="s">
        <v>2850</v>
      </c>
    </row>
    <row r="244" spans="1:20" s="8" customFormat="1" ht="21" customHeight="1">
      <c r="A244" s="22">
        <v>11</v>
      </c>
      <c r="B244" s="35">
        <f t="shared" si="10"/>
        <v>45999</v>
      </c>
      <c r="C244" s="31" t="str">
        <f t="shared" si="11"/>
        <v>เด็กหญิงปภาวดี  เจียรจรูญศรี</v>
      </c>
      <c r="D244" s="59"/>
      <c r="E244" s="61"/>
      <c r="G244" s="38">
        <v>119</v>
      </c>
      <c r="H244" s="38">
        <v>45999</v>
      </c>
      <c r="I244" s="44" t="str">
        <f t="shared" si="9"/>
        <v>เด็กหญิงปภาวดี  เจียรจรูญศรี</v>
      </c>
      <c r="J244" s="8" t="s">
        <v>472</v>
      </c>
      <c r="K244" s="44" t="s">
        <v>1388</v>
      </c>
      <c r="L244" s="8" t="s">
        <v>473</v>
      </c>
      <c r="M244" s="38">
        <v>55.902</v>
      </c>
      <c r="N244" s="38"/>
      <c r="O244" s="38">
        <v>7</v>
      </c>
      <c r="P244" s="38">
        <v>2</v>
      </c>
      <c r="Q244" s="38" t="s">
        <v>474</v>
      </c>
      <c r="R244" s="38">
        <v>11</v>
      </c>
      <c r="S244" s="38"/>
      <c r="T244" s="38" t="s">
        <v>2850</v>
      </c>
    </row>
    <row r="245" spans="1:20" s="8" customFormat="1" ht="21" customHeight="1">
      <c r="A245" s="22">
        <v>12</v>
      </c>
      <c r="B245" s="35">
        <f t="shared" si="10"/>
        <v>46025</v>
      </c>
      <c r="C245" s="31" t="str">
        <f t="shared" si="11"/>
        <v>เด็กหญิงพัชร์สิตา  ปริยเรืองกิตติ์</v>
      </c>
      <c r="D245" s="59"/>
      <c r="E245" s="61"/>
      <c r="G245" s="38">
        <v>120</v>
      </c>
      <c r="H245" s="38">
        <v>46025</v>
      </c>
      <c r="I245" s="44" t="str">
        <f t="shared" si="9"/>
        <v>เด็กหญิงพัชร์สิตา  ปริยเรืองกิตติ์</v>
      </c>
      <c r="J245" s="8" t="s">
        <v>475</v>
      </c>
      <c r="K245" s="44" t="s">
        <v>1388</v>
      </c>
      <c r="L245" s="8" t="s">
        <v>476</v>
      </c>
      <c r="M245" s="38">
        <v>49.437</v>
      </c>
      <c r="N245" s="38"/>
      <c r="O245" s="38">
        <v>7</v>
      </c>
      <c r="P245" s="38">
        <v>2</v>
      </c>
      <c r="Q245" s="38" t="s">
        <v>477</v>
      </c>
      <c r="R245" s="38">
        <v>12</v>
      </c>
      <c r="S245" s="38"/>
      <c r="T245" s="38" t="s">
        <v>2850</v>
      </c>
    </row>
    <row r="246" spans="1:20" s="8" customFormat="1" ht="21" customHeight="1">
      <c r="A246" s="22">
        <v>13</v>
      </c>
      <c r="B246" s="35">
        <f t="shared" si="10"/>
        <v>46027</v>
      </c>
      <c r="C246" s="31" t="str">
        <f t="shared" si="11"/>
        <v>เด็กหญิงพัทธ์ธีรา  พุ่มชะอุ่ม</v>
      </c>
      <c r="D246" s="59"/>
      <c r="E246" s="61"/>
      <c r="G246" s="38">
        <v>121</v>
      </c>
      <c r="H246" s="38">
        <v>46027</v>
      </c>
      <c r="I246" s="44" t="str">
        <f t="shared" si="9"/>
        <v>เด็กหญิงพัทธ์ธีรา  พุ่มชะอุ่ม</v>
      </c>
      <c r="J246" s="8" t="s">
        <v>478</v>
      </c>
      <c r="K246" s="44" t="s">
        <v>1388</v>
      </c>
      <c r="L246" s="8" t="s">
        <v>479</v>
      </c>
      <c r="M246" s="38">
        <v>52.414</v>
      </c>
      <c r="N246" s="38"/>
      <c r="O246" s="38">
        <v>7</v>
      </c>
      <c r="P246" s="38">
        <v>2</v>
      </c>
      <c r="Q246" s="38" t="s">
        <v>480</v>
      </c>
      <c r="R246" s="38">
        <v>13</v>
      </c>
      <c r="S246" s="38"/>
      <c r="T246" s="38" t="s">
        <v>2850</v>
      </c>
    </row>
    <row r="247" spans="1:20" s="8" customFormat="1" ht="21" customHeight="1">
      <c r="A247" s="22">
        <v>14</v>
      </c>
      <c r="B247" s="35">
        <f t="shared" si="10"/>
        <v>46043</v>
      </c>
      <c r="C247" s="31" t="str">
        <f t="shared" si="11"/>
        <v>เด็กหญิงภัทรานิษฐ์  วิระโย</v>
      </c>
      <c r="D247" s="59"/>
      <c r="E247" s="61"/>
      <c r="G247" s="27">
        <v>122</v>
      </c>
      <c r="H247" s="27">
        <v>46043</v>
      </c>
      <c r="I247" s="44" t="str">
        <f t="shared" si="9"/>
        <v>เด็กหญิงภัทรานิษฐ์  วิระโย</v>
      </c>
      <c r="J247" s="27" t="s">
        <v>481</v>
      </c>
      <c r="K247" s="44" t="s">
        <v>1388</v>
      </c>
      <c r="L247" s="27" t="s">
        <v>482</v>
      </c>
      <c r="M247" s="27">
        <v>49.777</v>
      </c>
      <c r="N247" s="27"/>
      <c r="O247" s="27">
        <v>7</v>
      </c>
      <c r="P247" s="27">
        <v>2</v>
      </c>
      <c r="Q247" s="27" t="s">
        <v>483</v>
      </c>
      <c r="R247" s="27">
        <v>14</v>
      </c>
      <c r="S247" s="27"/>
      <c r="T247" s="27" t="s">
        <v>2850</v>
      </c>
    </row>
    <row r="248" spans="1:20" s="8" customFormat="1" ht="21" customHeight="1">
      <c r="A248" s="22">
        <v>15</v>
      </c>
      <c r="B248" s="35">
        <f t="shared" si="10"/>
        <v>46057</v>
      </c>
      <c r="C248" s="31" t="str">
        <f t="shared" si="11"/>
        <v>เด็กหญิงภิญญาพัชญ์  สกุลเรืองศรี</v>
      </c>
      <c r="D248" s="59"/>
      <c r="E248" s="61"/>
      <c r="G248" s="38">
        <v>123</v>
      </c>
      <c r="H248" s="38">
        <v>46057</v>
      </c>
      <c r="I248" s="44" t="str">
        <f t="shared" si="9"/>
        <v>เด็กหญิงภิญญาพัชญ์  สกุลเรืองศรี</v>
      </c>
      <c r="J248" s="8" t="s">
        <v>484</v>
      </c>
      <c r="K248" s="44" t="s">
        <v>1388</v>
      </c>
      <c r="L248" s="8" t="s">
        <v>2704</v>
      </c>
      <c r="M248" s="38">
        <v>50.457</v>
      </c>
      <c r="N248" s="38"/>
      <c r="O248" s="38">
        <v>7</v>
      </c>
      <c r="P248" s="38">
        <v>2</v>
      </c>
      <c r="Q248" s="38" t="s">
        <v>485</v>
      </c>
      <c r="R248" s="38">
        <v>15</v>
      </c>
      <c r="S248" s="38"/>
      <c r="T248" s="38" t="s">
        <v>2850</v>
      </c>
    </row>
    <row r="249" spans="1:20" s="8" customFormat="1" ht="21" customHeight="1">
      <c r="A249" s="22">
        <v>16</v>
      </c>
      <c r="B249" s="35">
        <f t="shared" si="10"/>
        <v>46072</v>
      </c>
      <c r="C249" s="31" t="str">
        <f t="shared" si="11"/>
        <v>เด็กหญิงวรรณกร  ปึงประวัติ</v>
      </c>
      <c r="D249" s="59"/>
      <c r="E249" s="61"/>
      <c r="G249" s="38">
        <v>124</v>
      </c>
      <c r="H249" s="38">
        <v>46072</v>
      </c>
      <c r="I249" s="44" t="str">
        <f t="shared" si="9"/>
        <v>เด็กหญิงวรรณกร  ปึงประวัติ</v>
      </c>
      <c r="J249" s="8" t="s">
        <v>486</v>
      </c>
      <c r="K249" s="44" t="s">
        <v>1388</v>
      </c>
      <c r="L249" s="8" t="s">
        <v>487</v>
      </c>
      <c r="M249" s="38">
        <v>52.924</v>
      </c>
      <c r="N249" s="38"/>
      <c r="O249" s="38">
        <v>7</v>
      </c>
      <c r="P249" s="38">
        <v>2</v>
      </c>
      <c r="Q249" s="38" t="s">
        <v>488</v>
      </c>
      <c r="R249" s="38">
        <v>16</v>
      </c>
      <c r="S249" s="38"/>
      <c r="T249" s="38" t="s">
        <v>2850</v>
      </c>
    </row>
    <row r="250" spans="1:20" s="8" customFormat="1" ht="21" customHeight="1">
      <c r="A250" s="22">
        <v>17</v>
      </c>
      <c r="B250" s="35">
        <f t="shared" si="10"/>
        <v>46073</v>
      </c>
      <c r="C250" s="31" t="str">
        <f t="shared" si="11"/>
        <v>เด็กหญิงวรรณพร  สื่อสวัสดิ์วณิชย์</v>
      </c>
      <c r="D250" s="59"/>
      <c r="E250" s="61"/>
      <c r="G250" s="38">
        <v>125</v>
      </c>
      <c r="H250" s="38">
        <v>46073</v>
      </c>
      <c r="I250" s="44" t="str">
        <f t="shared" si="9"/>
        <v>เด็กหญิงวรรณพร  สื่อสวัสดิ์วณิชย์</v>
      </c>
      <c r="J250" s="8" t="s">
        <v>489</v>
      </c>
      <c r="K250" s="44" t="s">
        <v>1388</v>
      </c>
      <c r="L250" s="8" t="s">
        <v>2593</v>
      </c>
      <c r="M250" s="38">
        <v>60.92</v>
      </c>
      <c r="N250" s="38"/>
      <c r="O250" s="38">
        <v>7</v>
      </c>
      <c r="P250" s="38">
        <v>2</v>
      </c>
      <c r="Q250" s="38" t="s">
        <v>490</v>
      </c>
      <c r="R250" s="38">
        <v>17</v>
      </c>
      <c r="S250" s="38"/>
      <c r="T250" s="38" t="s">
        <v>2850</v>
      </c>
    </row>
    <row r="251" spans="1:20" s="8" customFormat="1" ht="21" customHeight="1">
      <c r="A251" s="22">
        <v>18</v>
      </c>
      <c r="B251" s="35">
        <f t="shared" si="10"/>
        <v>46121</v>
      </c>
      <c r="C251" s="31" t="str">
        <f t="shared" si="11"/>
        <v>เด็กหญิงอรญา  เทียมทวีสิน</v>
      </c>
      <c r="D251" s="59"/>
      <c r="E251" s="61"/>
      <c r="G251" s="38">
        <v>126</v>
      </c>
      <c r="H251" s="38">
        <v>46121</v>
      </c>
      <c r="I251" s="44" t="str">
        <f t="shared" si="9"/>
        <v>เด็กหญิงอรญา  เทียมทวีสิน</v>
      </c>
      <c r="J251" s="8" t="s">
        <v>491</v>
      </c>
      <c r="K251" s="44" t="s">
        <v>1388</v>
      </c>
      <c r="L251" s="8" t="s">
        <v>492</v>
      </c>
      <c r="M251" s="38">
        <v>48.501</v>
      </c>
      <c r="N251" s="38"/>
      <c r="O251" s="38">
        <v>7</v>
      </c>
      <c r="P251" s="38">
        <v>2</v>
      </c>
      <c r="Q251" s="38" t="s">
        <v>2882</v>
      </c>
      <c r="R251" s="38">
        <v>18</v>
      </c>
      <c r="S251" s="38"/>
      <c r="T251" s="38" t="s">
        <v>2850</v>
      </c>
    </row>
    <row r="252" spans="1:20" s="8" customFormat="1" ht="21" customHeight="1">
      <c r="A252" s="24"/>
      <c r="B252" s="25"/>
      <c r="C252" s="26" t="s">
        <v>1426</v>
      </c>
      <c r="D252" s="32" t="str">
        <f>D253&amp;C252&amp;E253</f>
        <v>ชาย          4</v>
      </c>
      <c r="E252" s="32" t="str">
        <f>D254&amp;C252&amp;E254</f>
        <v>หญิง          14</v>
      </c>
      <c r="G252" s="38"/>
      <c r="H252" s="38"/>
      <c r="I252" s="44" t="str">
        <f t="shared" si="9"/>
        <v>  </v>
      </c>
      <c r="K252" s="44" t="s">
        <v>1388</v>
      </c>
      <c r="M252" s="38"/>
      <c r="N252" s="38"/>
      <c r="O252" s="38"/>
      <c r="P252" s="38"/>
      <c r="Q252" s="38"/>
      <c r="R252" s="38"/>
      <c r="S252" s="38"/>
      <c r="T252" s="38"/>
    </row>
    <row r="253" spans="1:20" s="8" customFormat="1" ht="21" customHeight="1">
      <c r="A253" s="10"/>
      <c r="C253" s="12"/>
      <c r="D253" s="74" t="s">
        <v>1626</v>
      </c>
      <c r="E253" s="79">
        <f>COUNTIF($P234:$P251,1)</f>
        <v>4</v>
      </c>
      <c r="G253" s="38"/>
      <c r="H253" s="38"/>
      <c r="I253" s="44" t="str">
        <f t="shared" si="9"/>
        <v>  </v>
      </c>
      <c r="K253" s="44" t="s">
        <v>1388</v>
      </c>
      <c r="M253" s="38"/>
      <c r="N253" s="38"/>
      <c r="O253" s="38"/>
      <c r="P253" s="38"/>
      <c r="Q253" s="38"/>
      <c r="R253" s="38"/>
      <c r="S253" s="38"/>
      <c r="T253" s="38"/>
    </row>
    <row r="254" spans="1:20" s="8" customFormat="1" ht="21" customHeight="1">
      <c r="A254" s="10"/>
      <c r="B254" s="11" t="s">
        <v>1958</v>
      </c>
      <c r="C254" s="12"/>
      <c r="D254" s="74" t="s">
        <v>1627</v>
      </c>
      <c r="E254" s="79">
        <f>COUNTIF($P234:$P251,2)</f>
        <v>14</v>
      </c>
      <c r="G254" s="38"/>
      <c r="H254" s="38"/>
      <c r="I254" s="44" t="str">
        <f t="shared" si="9"/>
        <v>  </v>
      </c>
      <c r="K254" s="44" t="s">
        <v>1388</v>
      </c>
      <c r="M254" s="38"/>
      <c r="N254" s="38"/>
      <c r="O254" s="38"/>
      <c r="P254" s="38"/>
      <c r="Q254" s="38"/>
      <c r="R254" s="38"/>
      <c r="S254" s="38"/>
      <c r="T254" s="38"/>
    </row>
    <row r="255" spans="1:20" s="8" customFormat="1" ht="21" customHeight="1">
      <c r="A255" s="10"/>
      <c r="B255" s="11"/>
      <c r="C255" s="12"/>
      <c r="D255" s="28"/>
      <c r="E255" s="28"/>
      <c r="G255" s="38"/>
      <c r="H255" s="38"/>
      <c r="I255" s="44" t="str">
        <f t="shared" si="9"/>
        <v>  </v>
      </c>
      <c r="K255" s="44" t="s">
        <v>1388</v>
      </c>
      <c r="M255" s="38"/>
      <c r="N255" s="38"/>
      <c r="O255" s="38"/>
      <c r="P255" s="38"/>
      <c r="Q255" s="38"/>
      <c r="R255" s="38"/>
      <c r="S255" s="38"/>
      <c r="T255" s="38"/>
    </row>
    <row r="256" spans="1:20" s="8" customFormat="1" ht="21" customHeight="1">
      <c r="A256" s="10"/>
      <c r="B256" s="11"/>
      <c r="C256" s="19" t="s">
        <v>520</v>
      </c>
      <c r="D256" s="28"/>
      <c r="E256" s="28"/>
      <c r="G256" s="38"/>
      <c r="H256" s="38"/>
      <c r="I256" s="44" t="str">
        <f t="shared" si="9"/>
        <v>  </v>
      </c>
      <c r="K256" s="44" t="s">
        <v>1388</v>
      </c>
      <c r="M256" s="38"/>
      <c r="N256" s="38"/>
      <c r="O256" s="38"/>
      <c r="P256" s="38"/>
      <c r="Q256" s="38"/>
      <c r="R256" s="38"/>
      <c r="S256" s="38"/>
      <c r="T256" s="38"/>
    </row>
    <row r="257" spans="1:20" s="8" customFormat="1" ht="21" customHeight="1">
      <c r="A257" s="10"/>
      <c r="B257" s="11"/>
      <c r="C257" s="19" t="s">
        <v>521</v>
      </c>
      <c r="D257" s="28"/>
      <c r="E257" s="28"/>
      <c r="G257" s="38"/>
      <c r="H257" s="38"/>
      <c r="I257" s="44" t="str">
        <f t="shared" si="9"/>
        <v>  </v>
      </c>
      <c r="K257" s="44" t="s">
        <v>1388</v>
      </c>
      <c r="M257" s="38"/>
      <c r="N257" s="38"/>
      <c r="O257" s="38"/>
      <c r="P257" s="38"/>
      <c r="Q257" s="38"/>
      <c r="R257" s="38"/>
      <c r="S257" s="38"/>
      <c r="T257" s="38"/>
    </row>
    <row r="258" spans="1:20" s="8" customFormat="1" ht="21" customHeight="1">
      <c r="A258" s="10"/>
      <c r="B258" s="11"/>
      <c r="C258" s="19" t="s">
        <v>522</v>
      </c>
      <c r="D258" s="28"/>
      <c r="E258" s="28"/>
      <c r="G258" s="38"/>
      <c r="H258" s="38"/>
      <c r="I258" s="44" t="str">
        <f t="shared" si="9"/>
        <v>  </v>
      </c>
      <c r="K258" s="44" t="s">
        <v>1388</v>
      </c>
      <c r="M258" s="38"/>
      <c r="N258" s="38"/>
      <c r="O258" s="38"/>
      <c r="P258" s="38"/>
      <c r="Q258" s="38"/>
      <c r="R258" s="38"/>
      <c r="S258" s="38"/>
      <c r="T258" s="38"/>
    </row>
    <row r="259" spans="1:20" s="8" customFormat="1" ht="21" customHeight="1">
      <c r="A259" s="10"/>
      <c r="B259" s="11"/>
      <c r="C259" s="19"/>
      <c r="D259" s="28"/>
      <c r="E259" s="28"/>
      <c r="G259" s="38"/>
      <c r="H259" s="38"/>
      <c r="I259" s="44" t="str">
        <f t="shared" si="9"/>
        <v>  </v>
      </c>
      <c r="K259" s="44" t="s">
        <v>1388</v>
      </c>
      <c r="M259" s="38"/>
      <c r="N259" s="38"/>
      <c r="O259" s="38"/>
      <c r="P259" s="38"/>
      <c r="Q259" s="38"/>
      <c r="R259" s="38"/>
      <c r="S259" s="38"/>
      <c r="T259" s="38"/>
    </row>
    <row r="260" spans="1:20" s="8" customFormat="1" ht="21" customHeight="1">
      <c r="A260" s="10"/>
      <c r="B260" s="11"/>
      <c r="C260" s="19"/>
      <c r="D260" s="28"/>
      <c r="E260" s="28"/>
      <c r="G260" s="38"/>
      <c r="H260" s="38"/>
      <c r="I260" s="44" t="str">
        <f t="shared" si="9"/>
        <v>  </v>
      </c>
      <c r="K260" s="44" t="s">
        <v>1388</v>
      </c>
      <c r="M260" s="38"/>
      <c r="N260" s="38"/>
      <c r="O260" s="38"/>
      <c r="P260" s="38"/>
      <c r="Q260" s="38"/>
      <c r="R260" s="38"/>
      <c r="S260" s="38"/>
      <c r="T260" s="38"/>
    </row>
    <row r="261" spans="1:20" s="8" customFormat="1" ht="21" customHeight="1">
      <c r="A261" s="10"/>
      <c r="B261" s="11"/>
      <c r="C261" s="19"/>
      <c r="D261" s="28"/>
      <c r="E261" s="28"/>
      <c r="G261" s="38"/>
      <c r="H261" s="38"/>
      <c r="I261" s="44" t="str">
        <f aca="true" t="shared" si="12" ref="I261:I325">J261&amp;K261&amp;L261</f>
        <v>  </v>
      </c>
      <c r="K261" s="44" t="s">
        <v>1388</v>
      </c>
      <c r="M261" s="38"/>
      <c r="N261" s="38"/>
      <c r="O261" s="38"/>
      <c r="P261" s="38"/>
      <c r="Q261" s="38"/>
      <c r="R261" s="38"/>
      <c r="S261" s="38"/>
      <c r="T261" s="38"/>
    </row>
    <row r="262" spans="1:20" s="8" customFormat="1" ht="21" customHeight="1">
      <c r="A262" s="10"/>
      <c r="B262" s="11"/>
      <c r="C262" s="19"/>
      <c r="D262" s="28"/>
      <c r="E262" s="28"/>
      <c r="G262" s="38"/>
      <c r="H262" s="38"/>
      <c r="I262" s="44" t="str">
        <f t="shared" si="12"/>
        <v>  </v>
      </c>
      <c r="K262" s="44" t="s">
        <v>1388</v>
      </c>
      <c r="M262" s="38"/>
      <c r="N262" s="38"/>
      <c r="O262" s="38"/>
      <c r="P262" s="38"/>
      <c r="Q262" s="38"/>
      <c r="R262" s="38"/>
      <c r="S262" s="38"/>
      <c r="T262" s="38"/>
    </row>
    <row r="263" spans="1:20" s="8" customFormat="1" ht="21" customHeight="1">
      <c r="A263" s="10"/>
      <c r="B263" s="11"/>
      <c r="C263" s="19"/>
      <c r="D263" s="28"/>
      <c r="E263" s="28"/>
      <c r="G263" s="38"/>
      <c r="H263" s="38"/>
      <c r="I263" s="44" t="str">
        <f t="shared" si="12"/>
        <v>  </v>
      </c>
      <c r="K263" s="44" t="s">
        <v>1388</v>
      </c>
      <c r="M263" s="38"/>
      <c r="N263" s="38"/>
      <c r="O263" s="38"/>
      <c r="P263" s="38"/>
      <c r="Q263" s="38"/>
      <c r="R263" s="38"/>
      <c r="S263" s="38"/>
      <c r="T263" s="38"/>
    </row>
    <row r="264" spans="1:20" s="8" customFormat="1" ht="21" customHeight="1">
      <c r="A264" s="10"/>
      <c r="B264" s="11"/>
      <c r="C264" s="19"/>
      <c r="D264" s="28"/>
      <c r="E264" s="28"/>
      <c r="G264" s="38"/>
      <c r="H264" s="38"/>
      <c r="I264" s="44" t="str">
        <f t="shared" si="12"/>
        <v>  </v>
      </c>
      <c r="K264" s="44" t="s">
        <v>1388</v>
      </c>
      <c r="M264" s="38"/>
      <c r="N264" s="38"/>
      <c r="O264" s="38"/>
      <c r="P264" s="38"/>
      <c r="Q264" s="38"/>
      <c r="R264" s="38"/>
      <c r="S264" s="38"/>
      <c r="T264" s="38"/>
    </row>
    <row r="265" spans="1:20" s="8" customFormat="1" ht="21" customHeight="1">
      <c r="A265" s="10"/>
      <c r="B265" s="11"/>
      <c r="C265" s="19"/>
      <c r="D265" s="28"/>
      <c r="E265" s="28"/>
      <c r="G265" s="38"/>
      <c r="H265" s="38"/>
      <c r="I265" s="44" t="str">
        <f t="shared" si="12"/>
        <v>  </v>
      </c>
      <c r="K265" s="44" t="s">
        <v>1388</v>
      </c>
      <c r="M265" s="38"/>
      <c r="N265" s="38"/>
      <c r="O265" s="38"/>
      <c r="P265" s="38"/>
      <c r="Q265" s="38"/>
      <c r="R265" s="38"/>
      <c r="S265" s="38"/>
      <c r="T265" s="38"/>
    </row>
    <row r="266" spans="1:20" s="8" customFormat="1" ht="21" customHeight="1">
      <c r="A266" s="10"/>
      <c r="B266" s="11"/>
      <c r="C266" s="19"/>
      <c r="D266" s="28"/>
      <c r="E266" s="28"/>
      <c r="G266" s="38"/>
      <c r="H266" s="38"/>
      <c r="I266" s="44" t="str">
        <f t="shared" si="12"/>
        <v>  </v>
      </c>
      <c r="K266" s="44" t="s">
        <v>1388</v>
      </c>
      <c r="M266" s="38"/>
      <c r="N266" s="38"/>
      <c r="O266" s="38"/>
      <c r="P266" s="38"/>
      <c r="Q266" s="38"/>
      <c r="R266" s="38"/>
      <c r="S266" s="38"/>
      <c r="T266" s="38"/>
    </row>
    <row r="267" spans="1:20" s="8" customFormat="1" ht="21" customHeight="1">
      <c r="A267" s="89" t="s">
        <v>455</v>
      </c>
      <c r="B267" s="89"/>
      <c r="C267" s="89"/>
      <c r="D267" s="89"/>
      <c r="E267" s="89"/>
      <c r="G267" s="38"/>
      <c r="H267" s="38"/>
      <c r="I267" s="44" t="str">
        <f t="shared" si="12"/>
        <v>  </v>
      </c>
      <c r="K267" s="44" t="s">
        <v>1388</v>
      </c>
      <c r="M267" s="38"/>
      <c r="N267" s="38"/>
      <c r="O267" s="38"/>
      <c r="P267" s="38"/>
      <c r="Q267" s="38"/>
      <c r="R267" s="38"/>
      <c r="S267" s="38"/>
      <c r="T267" s="38"/>
    </row>
    <row r="268" spans="1:20" s="8" customFormat="1" ht="21" customHeight="1">
      <c r="A268" s="91" t="s">
        <v>1452</v>
      </c>
      <c r="B268" s="91"/>
      <c r="C268" s="91"/>
      <c r="D268" s="91"/>
      <c r="E268" s="91"/>
      <c r="G268" s="38"/>
      <c r="H268" s="38"/>
      <c r="I268" s="44" t="str">
        <f t="shared" si="12"/>
        <v>  </v>
      </c>
      <c r="K268" s="44" t="s">
        <v>1388</v>
      </c>
      <c r="M268" s="38"/>
      <c r="N268" s="38"/>
      <c r="O268" s="38"/>
      <c r="P268" s="38"/>
      <c r="Q268" s="38"/>
      <c r="R268" s="38"/>
      <c r="S268" s="38"/>
      <c r="T268" s="38"/>
    </row>
    <row r="269" spans="1:20" s="8" customFormat="1" ht="21" customHeight="1">
      <c r="A269" s="92" t="s">
        <v>425</v>
      </c>
      <c r="B269" s="92"/>
      <c r="C269" s="92"/>
      <c r="D269" s="92"/>
      <c r="E269" s="92"/>
      <c r="G269" s="38"/>
      <c r="H269" s="38"/>
      <c r="I269" s="44" t="str">
        <f t="shared" si="12"/>
        <v>  </v>
      </c>
      <c r="K269" s="44" t="s">
        <v>1388</v>
      </c>
      <c r="M269" s="38"/>
      <c r="N269" s="38"/>
      <c r="O269" s="38"/>
      <c r="P269" s="38"/>
      <c r="Q269" s="38"/>
      <c r="R269" s="38"/>
      <c r="S269" s="38"/>
      <c r="T269" s="38"/>
    </row>
    <row r="270" spans="1:20" s="8" customFormat="1" ht="21" customHeight="1">
      <c r="A270" s="13"/>
      <c r="B270" s="14"/>
      <c r="C270" s="15"/>
      <c r="D270" s="28"/>
      <c r="E270" s="28"/>
      <c r="G270" s="38"/>
      <c r="H270" s="38"/>
      <c r="I270" s="44"/>
      <c r="K270" s="44"/>
      <c r="M270" s="38"/>
      <c r="N270" s="38"/>
      <c r="O270" s="38"/>
      <c r="P270" s="38"/>
      <c r="Q270" s="38"/>
      <c r="R270" s="38"/>
      <c r="S270" s="38"/>
      <c r="T270" s="38"/>
    </row>
    <row r="271" spans="1:20" s="8" customFormat="1" ht="21" customHeight="1">
      <c r="A271" s="6" t="s">
        <v>429</v>
      </c>
      <c r="B271" s="29" t="s">
        <v>523</v>
      </c>
      <c r="C271" s="7" t="s">
        <v>431</v>
      </c>
      <c r="D271" s="17"/>
      <c r="E271" s="16"/>
      <c r="G271" s="38"/>
      <c r="H271" s="38"/>
      <c r="I271" s="44" t="str">
        <f t="shared" si="12"/>
        <v>  </v>
      </c>
      <c r="K271" s="44" t="s">
        <v>1388</v>
      </c>
      <c r="M271" s="38"/>
      <c r="N271" s="38"/>
      <c r="O271" s="38"/>
      <c r="P271" s="38"/>
      <c r="Q271" s="38"/>
      <c r="R271" s="38"/>
      <c r="S271" s="38"/>
      <c r="T271" s="38"/>
    </row>
    <row r="272" spans="1:20" s="8" customFormat="1" ht="21" customHeight="1">
      <c r="A272" s="21">
        <v>1</v>
      </c>
      <c r="B272" s="35">
        <f>H272</f>
        <v>45704</v>
      </c>
      <c r="C272" s="31" t="str">
        <f>I272</f>
        <v>เด็กชายธนัทธรรศ์ชัย  หนูน้อย</v>
      </c>
      <c r="D272" s="64"/>
      <c r="E272" s="60"/>
      <c r="G272" s="38">
        <v>127</v>
      </c>
      <c r="H272" s="38">
        <v>45704</v>
      </c>
      <c r="I272" s="44" t="str">
        <f t="shared" si="12"/>
        <v>เด็กชายธนัทธรรศ์ชัย  หนูน้อย</v>
      </c>
      <c r="J272" s="8" t="s">
        <v>2883</v>
      </c>
      <c r="K272" s="44" t="s">
        <v>1388</v>
      </c>
      <c r="L272" s="8" t="s">
        <v>2884</v>
      </c>
      <c r="M272" s="38">
        <v>47.14</v>
      </c>
      <c r="N272" s="38"/>
      <c r="O272" s="38">
        <v>8</v>
      </c>
      <c r="P272" s="38">
        <v>1</v>
      </c>
      <c r="Q272" s="38" t="s">
        <v>2885</v>
      </c>
      <c r="R272" s="38">
        <v>1</v>
      </c>
      <c r="S272" s="38"/>
      <c r="T272" s="38" t="s">
        <v>2850</v>
      </c>
    </row>
    <row r="273" spans="1:20" s="8" customFormat="1" ht="21" customHeight="1">
      <c r="A273" s="22">
        <v>2</v>
      </c>
      <c r="B273" s="35">
        <f>H273</f>
        <v>45709</v>
      </c>
      <c r="C273" s="31" t="str">
        <f>I273</f>
        <v>เด็กชายธรรมศาสตร์  โสภี</v>
      </c>
      <c r="D273" s="59"/>
      <c r="E273" s="61"/>
      <c r="G273" s="38">
        <v>128</v>
      </c>
      <c r="H273" s="38">
        <v>45709</v>
      </c>
      <c r="I273" s="44" t="str">
        <f t="shared" si="12"/>
        <v>เด็กชายธรรมศาสตร์  โสภี</v>
      </c>
      <c r="J273" s="8" t="s">
        <v>2886</v>
      </c>
      <c r="K273" s="44" t="s">
        <v>1388</v>
      </c>
      <c r="L273" s="8" t="s">
        <v>2887</v>
      </c>
      <c r="M273" s="38">
        <v>59.134</v>
      </c>
      <c r="N273" s="38"/>
      <c r="O273" s="38">
        <v>8</v>
      </c>
      <c r="P273" s="38">
        <v>1</v>
      </c>
      <c r="Q273" s="38" t="s">
        <v>2888</v>
      </c>
      <c r="R273" s="38">
        <v>2</v>
      </c>
      <c r="S273" s="38"/>
      <c r="T273" s="38" t="s">
        <v>2850</v>
      </c>
    </row>
    <row r="274" spans="1:20" s="8" customFormat="1" ht="18.75" customHeight="1">
      <c r="A274" s="22">
        <v>3</v>
      </c>
      <c r="B274" s="35">
        <f aca="true" t="shared" si="13" ref="B274:B289">H274</f>
        <v>45779</v>
      </c>
      <c r="C274" s="31" t="str">
        <f aca="true" t="shared" si="14" ref="C274:C289">I274</f>
        <v>เด็กชายพศวีร์  เหรียญสุวงษ์</v>
      </c>
      <c r="D274" s="59"/>
      <c r="E274" s="61"/>
      <c r="G274" s="38">
        <v>129</v>
      </c>
      <c r="H274" s="38">
        <v>45779</v>
      </c>
      <c r="I274" s="44" t="str">
        <f t="shared" si="12"/>
        <v>เด็กชายพศวีร์  เหรียญสุวงษ์</v>
      </c>
      <c r="J274" s="8" t="s">
        <v>2889</v>
      </c>
      <c r="K274" s="44" t="s">
        <v>1388</v>
      </c>
      <c r="L274" s="8" t="s">
        <v>2890</v>
      </c>
      <c r="M274" s="38">
        <v>63.472</v>
      </c>
      <c r="N274" s="38"/>
      <c r="O274" s="38">
        <v>8</v>
      </c>
      <c r="P274" s="38">
        <v>1</v>
      </c>
      <c r="Q274" s="38" t="s">
        <v>2891</v>
      </c>
      <c r="R274" s="38">
        <v>3</v>
      </c>
      <c r="S274" s="38"/>
      <c r="T274" s="38" t="s">
        <v>2850</v>
      </c>
    </row>
    <row r="275" spans="1:20" s="27" customFormat="1" ht="21" customHeight="1">
      <c r="A275" s="22">
        <v>4</v>
      </c>
      <c r="B275" s="35">
        <f t="shared" si="13"/>
        <v>45798</v>
      </c>
      <c r="C275" s="31" t="str">
        <f t="shared" si="14"/>
        <v>เด็กชายภวพล  เพ็ชรชื่น</v>
      </c>
      <c r="D275" s="59"/>
      <c r="E275" s="61"/>
      <c r="G275" s="38">
        <v>130</v>
      </c>
      <c r="H275" s="38">
        <v>45798</v>
      </c>
      <c r="I275" s="44" t="str">
        <f t="shared" si="12"/>
        <v>เด็กชายภวพล  เพ็ชรชื่น</v>
      </c>
      <c r="J275" s="8" t="s">
        <v>2892</v>
      </c>
      <c r="K275" s="44" t="s">
        <v>1388</v>
      </c>
      <c r="L275" s="8" t="s">
        <v>2893</v>
      </c>
      <c r="M275" s="38">
        <v>52.754</v>
      </c>
      <c r="N275" s="38"/>
      <c r="O275" s="38">
        <v>8</v>
      </c>
      <c r="P275" s="38">
        <v>1</v>
      </c>
      <c r="Q275" s="38" t="s">
        <v>2894</v>
      </c>
      <c r="R275" s="38">
        <v>4</v>
      </c>
      <c r="S275" s="38"/>
      <c r="T275" s="38" t="s">
        <v>2850</v>
      </c>
    </row>
    <row r="276" spans="1:20" s="8" customFormat="1" ht="21" customHeight="1">
      <c r="A276" s="22">
        <v>5</v>
      </c>
      <c r="B276" s="35">
        <f t="shared" si="13"/>
        <v>45896</v>
      </c>
      <c r="C276" s="31" t="str">
        <f t="shared" si="14"/>
        <v>เด็กหญิงคณิศร  บุญชู</v>
      </c>
      <c r="D276" s="59"/>
      <c r="E276" s="61"/>
      <c r="G276" s="38">
        <v>131</v>
      </c>
      <c r="H276" s="38">
        <v>45896</v>
      </c>
      <c r="I276" s="44" t="str">
        <f t="shared" si="12"/>
        <v>เด็กหญิงคณิศร  บุญชู</v>
      </c>
      <c r="J276" s="8" t="s">
        <v>2895</v>
      </c>
      <c r="K276" s="44" t="s">
        <v>1388</v>
      </c>
      <c r="L276" s="8" t="s">
        <v>2896</v>
      </c>
      <c r="M276" s="38">
        <v>64.238</v>
      </c>
      <c r="N276" s="38"/>
      <c r="O276" s="38">
        <v>8</v>
      </c>
      <c r="P276" s="38">
        <v>2</v>
      </c>
      <c r="Q276" s="38" t="s">
        <v>2897</v>
      </c>
      <c r="R276" s="38">
        <v>5</v>
      </c>
      <c r="S276" s="38"/>
      <c r="T276" s="38" t="s">
        <v>2850</v>
      </c>
    </row>
    <row r="277" spans="1:20" s="8" customFormat="1" ht="21" customHeight="1">
      <c r="A277" s="22">
        <v>6</v>
      </c>
      <c r="B277" s="35">
        <f t="shared" si="13"/>
        <v>45905</v>
      </c>
      <c r="C277" s="31" t="str">
        <f t="shared" si="14"/>
        <v>เด็กหญิงชญานิศ  หอมสุคนธ์</v>
      </c>
      <c r="D277" s="59"/>
      <c r="E277" s="61"/>
      <c r="G277" s="38">
        <v>132</v>
      </c>
      <c r="H277" s="38">
        <v>45905</v>
      </c>
      <c r="I277" s="44" t="str">
        <f t="shared" si="12"/>
        <v>เด็กหญิงชญานิศ  หอมสุคนธ์</v>
      </c>
      <c r="J277" s="8" t="s">
        <v>2898</v>
      </c>
      <c r="K277" s="44" t="s">
        <v>1388</v>
      </c>
      <c r="L277" s="8" t="s">
        <v>2899</v>
      </c>
      <c r="M277" s="38">
        <v>54.796</v>
      </c>
      <c r="N277" s="38"/>
      <c r="O277" s="38">
        <v>8</v>
      </c>
      <c r="P277" s="38">
        <v>2</v>
      </c>
      <c r="Q277" s="38" t="s">
        <v>2900</v>
      </c>
      <c r="R277" s="38">
        <v>6</v>
      </c>
      <c r="S277" s="38"/>
      <c r="T277" s="38" t="s">
        <v>2850</v>
      </c>
    </row>
    <row r="278" spans="1:20" s="8" customFormat="1" ht="21" customHeight="1">
      <c r="A278" s="22">
        <v>7</v>
      </c>
      <c r="B278" s="35">
        <f t="shared" si="13"/>
        <v>45924</v>
      </c>
      <c r="C278" s="31" t="str">
        <f t="shared" si="14"/>
        <v>เด็กหญิงฐิติยา  ขำสำอางค์</v>
      </c>
      <c r="D278" s="59"/>
      <c r="E278" s="61"/>
      <c r="G278" s="38">
        <v>133</v>
      </c>
      <c r="H278" s="38">
        <v>45924</v>
      </c>
      <c r="I278" s="44" t="str">
        <f t="shared" si="12"/>
        <v>เด็กหญิงฐิติยา  ขำสำอางค์</v>
      </c>
      <c r="J278" s="8" t="s">
        <v>2901</v>
      </c>
      <c r="K278" s="44" t="s">
        <v>1388</v>
      </c>
      <c r="L278" s="8" t="s">
        <v>167</v>
      </c>
      <c r="M278" s="38">
        <v>56.922</v>
      </c>
      <c r="N278" s="38"/>
      <c r="O278" s="38">
        <v>8</v>
      </c>
      <c r="P278" s="38">
        <v>2</v>
      </c>
      <c r="Q278" s="38" t="s">
        <v>2902</v>
      </c>
      <c r="R278" s="38">
        <v>7</v>
      </c>
      <c r="S278" s="38"/>
      <c r="T278" s="38" t="s">
        <v>2850</v>
      </c>
    </row>
    <row r="279" spans="1:20" s="8" customFormat="1" ht="21" customHeight="1">
      <c r="A279" s="22">
        <v>8</v>
      </c>
      <c r="B279" s="35">
        <f t="shared" si="13"/>
        <v>45932</v>
      </c>
      <c r="C279" s="31" t="str">
        <f t="shared" si="14"/>
        <v>เด็กหญิงณัฐฐินีย์  กิจสิพงษ์</v>
      </c>
      <c r="D279" s="59"/>
      <c r="E279" s="61"/>
      <c r="G279" s="38">
        <v>134</v>
      </c>
      <c r="H279" s="38">
        <v>45932</v>
      </c>
      <c r="I279" s="44" t="str">
        <f t="shared" si="12"/>
        <v>เด็กหญิงณัฐฐินีย์  กิจสิพงษ์</v>
      </c>
      <c r="J279" s="8" t="s">
        <v>2903</v>
      </c>
      <c r="K279" s="44" t="s">
        <v>1388</v>
      </c>
      <c r="L279" s="8" t="s">
        <v>2904</v>
      </c>
      <c r="M279" s="38">
        <v>50.202</v>
      </c>
      <c r="N279" s="38"/>
      <c r="O279" s="38">
        <v>8</v>
      </c>
      <c r="P279" s="38">
        <v>2</v>
      </c>
      <c r="Q279" s="38" t="s">
        <v>2905</v>
      </c>
      <c r="R279" s="38">
        <v>8</v>
      </c>
      <c r="S279" s="38"/>
      <c r="T279" s="38" t="s">
        <v>2850</v>
      </c>
    </row>
    <row r="280" spans="1:20" s="8" customFormat="1" ht="21" customHeight="1">
      <c r="A280" s="22">
        <v>9</v>
      </c>
      <c r="B280" s="35">
        <f t="shared" si="13"/>
        <v>45959</v>
      </c>
      <c r="C280" s="31" t="str">
        <f t="shared" si="14"/>
        <v>เด็กหญิงธนัญภรณ์  ชื่นนอก</v>
      </c>
      <c r="D280" s="59"/>
      <c r="E280" s="61"/>
      <c r="G280" s="38">
        <v>135</v>
      </c>
      <c r="H280" s="38">
        <v>45959</v>
      </c>
      <c r="I280" s="44" t="str">
        <f t="shared" si="12"/>
        <v>เด็กหญิงธนัญภรณ์  ชื่นนอก</v>
      </c>
      <c r="J280" s="8" t="s">
        <v>2906</v>
      </c>
      <c r="K280" s="44" t="s">
        <v>1388</v>
      </c>
      <c r="L280" s="8" t="s">
        <v>2907</v>
      </c>
      <c r="M280" s="38">
        <v>55.221</v>
      </c>
      <c r="N280" s="38"/>
      <c r="O280" s="38">
        <v>8</v>
      </c>
      <c r="P280" s="38">
        <v>2</v>
      </c>
      <c r="Q280" s="38" t="s">
        <v>2908</v>
      </c>
      <c r="R280" s="38">
        <v>9</v>
      </c>
      <c r="S280" s="38"/>
      <c r="T280" s="38" t="s">
        <v>2850</v>
      </c>
    </row>
    <row r="281" spans="1:20" s="8" customFormat="1" ht="21" customHeight="1">
      <c r="A281" s="22">
        <v>10</v>
      </c>
      <c r="B281" s="35">
        <f t="shared" si="13"/>
        <v>45960</v>
      </c>
      <c r="C281" s="31" t="str">
        <f t="shared" si="14"/>
        <v>เด็กหญิงธมลวรรณ  ระดมเพ็ง</v>
      </c>
      <c r="D281" s="59"/>
      <c r="E281" s="61"/>
      <c r="G281" s="38">
        <v>136</v>
      </c>
      <c r="H281" s="38">
        <v>45960</v>
      </c>
      <c r="I281" s="44" t="str">
        <f t="shared" si="12"/>
        <v>เด็กหญิงธมลวรรณ  ระดมเพ็ง</v>
      </c>
      <c r="J281" s="8" t="s">
        <v>544</v>
      </c>
      <c r="K281" s="44" t="s">
        <v>1388</v>
      </c>
      <c r="L281" s="8" t="s">
        <v>2909</v>
      </c>
      <c r="M281" s="38">
        <v>61.261</v>
      </c>
      <c r="N281" s="38"/>
      <c r="O281" s="38">
        <v>8</v>
      </c>
      <c r="P281" s="38">
        <v>2</v>
      </c>
      <c r="Q281" s="38" t="s">
        <v>2910</v>
      </c>
      <c r="R281" s="38">
        <v>10</v>
      </c>
      <c r="S281" s="38"/>
      <c r="T281" s="38" t="s">
        <v>2850</v>
      </c>
    </row>
    <row r="282" spans="1:20" s="8" customFormat="1" ht="21" customHeight="1">
      <c r="A282" s="22">
        <v>11</v>
      </c>
      <c r="B282" s="35">
        <f t="shared" si="13"/>
        <v>46009</v>
      </c>
      <c r="C282" s="31" t="str">
        <f t="shared" si="14"/>
        <v>เด็กหญิงปาลิตา  กุลมา</v>
      </c>
      <c r="D282" s="59"/>
      <c r="E282" s="61"/>
      <c r="G282" s="38">
        <v>137</v>
      </c>
      <c r="H282" s="38">
        <v>46009</v>
      </c>
      <c r="I282" s="44" t="str">
        <f t="shared" si="12"/>
        <v>เด็กหญิงปาลิตา  กุลมา</v>
      </c>
      <c r="J282" s="8" t="s">
        <v>2911</v>
      </c>
      <c r="K282" s="44" t="s">
        <v>1388</v>
      </c>
      <c r="L282" s="8" t="s">
        <v>2912</v>
      </c>
      <c r="M282" s="38">
        <v>58.794</v>
      </c>
      <c r="N282" s="38"/>
      <c r="O282" s="38">
        <v>8</v>
      </c>
      <c r="P282" s="38">
        <v>2</v>
      </c>
      <c r="Q282" s="38" t="s">
        <v>2913</v>
      </c>
      <c r="R282" s="38">
        <v>11</v>
      </c>
      <c r="S282" s="38"/>
      <c r="T282" s="38" t="s">
        <v>2850</v>
      </c>
    </row>
    <row r="283" spans="1:20" s="8" customFormat="1" ht="21" customHeight="1">
      <c r="A283" s="22">
        <v>12</v>
      </c>
      <c r="B283" s="35">
        <f t="shared" si="13"/>
        <v>46016</v>
      </c>
      <c r="C283" s="31" t="str">
        <f t="shared" si="14"/>
        <v>เด็กหญิงพรนภา  จึงตรงศักดิ์</v>
      </c>
      <c r="D283" s="59"/>
      <c r="E283" s="61"/>
      <c r="G283" s="38">
        <v>138</v>
      </c>
      <c r="H283" s="38">
        <v>46016</v>
      </c>
      <c r="I283" s="44" t="str">
        <f t="shared" si="12"/>
        <v>เด็กหญิงพรนภา  จึงตรงศักดิ์</v>
      </c>
      <c r="J283" s="8" t="s">
        <v>541</v>
      </c>
      <c r="K283" s="44" t="s">
        <v>1388</v>
      </c>
      <c r="L283" s="8" t="s">
        <v>2914</v>
      </c>
      <c r="M283" s="38">
        <v>68.321</v>
      </c>
      <c r="N283" s="38"/>
      <c r="O283" s="38">
        <v>8</v>
      </c>
      <c r="P283" s="38">
        <v>2</v>
      </c>
      <c r="Q283" s="38" t="s">
        <v>2915</v>
      </c>
      <c r="R283" s="38">
        <v>12</v>
      </c>
      <c r="S283" s="38"/>
      <c r="T283" s="38" t="s">
        <v>2850</v>
      </c>
    </row>
    <row r="284" spans="1:20" s="8" customFormat="1" ht="21" customHeight="1">
      <c r="A284" s="22">
        <v>13</v>
      </c>
      <c r="B284" s="35">
        <f t="shared" si="13"/>
        <v>46033</v>
      </c>
      <c r="C284" s="31" t="str">
        <f t="shared" si="14"/>
        <v>เด็กหญิงพิราภรณ์  วงศ์ภา</v>
      </c>
      <c r="D284" s="59"/>
      <c r="E284" s="61"/>
      <c r="G284" s="38">
        <v>139</v>
      </c>
      <c r="H284" s="38">
        <v>46033</v>
      </c>
      <c r="I284" s="44" t="str">
        <f t="shared" si="12"/>
        <v>เด็กหญิงพิราภรณ์  วงศ์ภา</v>
      </c>
      <c r="J284" s="8" t="s">
        <v>2916</v>
      </c>
      <c r="K284" s="44" t="s">
        <v>1388</v>
      </c>
      <c r="L284" s="8" t="s">
        <v>2917</v>
      </c>
      <c r="M284" s="38">
        <v>50.287</v>
      </c>
      <c r="N284" s="38"/>
      <c r="O284" s="38">
        <v>8</v>
      </c>
      <c r="P284" s="38">
        <v>2</v>
      </c>
      <c r="Q284" s="38" t="s">
        <v>2918</v>
      </c>
      <c r="R284" s="38">
        <v>13</v>
      </c>
      <c r="S284" s="38"/>
      <c r="T284" s="38" t="s">
        <v>2850</v>
      </c>
    </row>
    <row r="285" spans="1:20" s="8" customFormat="1" ht="21" customHeight="1">
      <c r="A285" s="22">
        <v>14</v>
      </c>
      <c r="B285" s="35">
        <f t="shared" si="13"/>
        <v>46041</v>
      </c>
      <c r="C285" s="31" t="str">
        <f t="shared" si="14"/>
        <v>เด็กหญิงภัคจิรา  อินทรวงศ์</v>
      </c>
      <c r="D285" s="59"/>
      <c r="E285" s="61"/>
      <c r="G285" s="38">
        <v>140</v>
      </c>
      <c r="H285" s="38">
        <v>46041</v>
      </c>
      <c r="I285" s="44" t="str">
        <f t="shared" si="12"/>
        <v>เด็กหญิงภัคจิรา  อินทรวงศ์</v>
      </c>
      <c r="J285" s="8" t="s">
        <v>2919</v>
      </c>
      <c r="K285" s="44" t="s">
        <v>1388</v>
      </c>
      <c r="L285" s="8" t="s">
        <v>2920</v>
      </c>
      <c r="M285" s="38">
        <v>60.835</v>
      </c>
      <c r="N285" s="38"/>
      <c r="O285" s="38">
        <v>8</v>
      </c>
      <c r="P285" s="38">
        <v>2</v>
      </c>
      <c r="Q285" s="38" t="s">
        <v>2921</v>
      </c>
      <c r="R285" s="38">
        <v>14</v>
      </c>
      <c r="S285" s="38"/>
      <c r="T285" s="38" t="s">
        <v>2850</v>
      </c>
    </row>
    <row r="286" spans="1:20" s="8" customFormat="1" ht="21" customHeight="1">
      <c r="A286" s="22">
        <v>15</v>
      </c>
      <c r="B286" s="35">
        <f t="shared" si="13"/>
        <v>46062</v>
      </c>
      <c r="C286" s="31" t="str">
        <f t="shared" si="14"/>
        <v>เด็กหญิงเมธาวี  เวทย์ศุรกฤต</v>
      </c>
      <c r="D286" s="59"/>
      <c r="E286" s="61"/>
      <c r="G286" s="38">
        <v>141</v>
      </c>
      <c r="H286" s="38">
        <v>46062</v>
      </c>
      <c r="I286" s="44" t="str">
        <f t="shared" si="12"/>
        <v>เด็กหญิงเมธาวี  เวทย์ศุรกฤต</v>
      </c>
      <c r="J286" s="8" t="s">
        <v>511</v>
      </c>
      <c r="K286" s="44" t="s">
        <v>1388</v>
      </c>
      <c r="L286" s="8" t="s">
        <v>1657</v>
      </c>
      <c r="M286" s="38">
        <v>51.393</v>
      </c>
      <c r="N286" s="38"/>
      <c r="O286" s="38">
        <v>8</v>
      </c>
      <c r="P286" s="38">
        <v>2</v>
      </c>
      <c r="Q286" s="38" t="s">
        <v>2922</v>
      </c>
      <c r="R286" s="38">
        <v>15</v>
      </c>
      <c r="S286" s="38"/>
      <c r="T286" s="38" t="s">
        <v>2850</v>
      </c>
    </row>
    <row r="287" spans="1:20" s="8" customFormat="1" ht="21" customHeight="1">
      <c r="A287" s="22">
        <v>16</v>
      </c>
      <c r="B287" s="35">
        <f t="shared" si="13"/>
        <v>46069</v>
      </c>
      <c r="C287" s="31" t="str">
        <f t="shared" si="14"/>
        <v>เด็กหญิงลลิดา  จันทร์สุกรี</v>
      </c>
      <c r="D287" s="59"/>
      <c r="E287" s="61"/>
      <c r="G287" s="38">
        <v>142</v>
      </c>
      <c r="H287" s="38">
        <v>46069</v>
      </c>
      <c r="I287" s="44" t="str">
        <f t="shared" si="12"/>
        <v>เด็กหญิงลลิดา  จันทร์สุกรี</v>
      </c>
      <c r="J287" s="8" t="s">
        <v>2923</v>
      </c>
      <c r="K287" s="44" t="s">
        <v>1388</v>
      </c>
      <c r="L287" s="8" t="s">
        <v>2924</v>
      </c>
      <c r="M287" s="38">
        <v>66.024</v>
      </c>
      <c r="N287" s="38"/>
      <c r="O287" s="38">
        <v>8</v>
      </c>
      <c r="P287" s="38">
        <v>2</v>
      </c>
      <c r="Q287" s="38" t="s">
        <v>2925</v>
      </c>
      <c r="R287" s="38">
        <v>16</v>
      </c>
      <c r="S287" s="38"/>
      <c r="T287" s="38" t="s">
        <v>2850</v>
      </c>
    </row>
    <row r="288" spans="1:20" s="8" customFormat="1" ht="21" customHeight="1">
      <c r="A288" s="22">
        <v>17</v>
      </c>
      <c r="B288" s="35">
        <f t="shared" si="13"/>
        <v>46110</v>
      </c>
      <c r="C288" s="31" t="str">
        <f t="shared" si="14"/>
        <v>เด็กหญิงสุพิชญา  ศักดิ์สวัสดิกุล</v>
      </c>
      <c r="D288" s="59"/>
      <c r="E288" s="61"/>
      <c r="G288" s="38">
        <v>143</v>
      </c>
      <c r="H288" s="38">
        <v>46110</v>
      </c>
      <c r="I288" s="44" t="str">
        <f t="shared" si="12"/>
        <v>เด็กหญิงสุพิชญา  ศักดิ์สวัสดิกุล</v>
      </c>
      <c r="J288" s="8" t="s">
        <v>2113</v>
      </c>
      <c r="K288" s="44" t="s">
        <v>1388</v>
      </c>
      <c r="L288" s="8" t="s">
        <v>2926</v>
      </c>
      <c r="M288" s="38">
        <v>55.646</v>
      </c>
      <c r="N288" s="38"/>
      <c r="O288" s="38">
        <v>8</v>
      </c>
      <c r="P288" s="38">
        <v>2</v>
      </c>
      <c r="Q288" s="38" t="s">
        <v>2927</v>
      </c>
      <c r="R288" s="38">
        <v>17</v>
      </c>
      <c r="S288" s="38"/>
      <c r="T288" s="38" t="s">
        <v>2850</v>
      </c>
    </row>
    <row r="289" spans="1:20" s="8" customFormat="1" ht="21" customHeight="1">
      <c r="A289" s="22">
        <v>18</v>
      </c>
      <c r="B289" s="35">
        <f t="shared" si="13"/>
        <v>46119</v>
      </c>
      <c r="C289" s="31" t="str">
        <f t="shared" si="14"/>
        <v>เด็กหญิงอมรรัตน์  ศรีสองเมือง</v>
      </c>
      <c r="D289" s="59"/>
      <c r="E289" s="61"/>
      <c r="G289" s="38">
        <v>144</v>
      </c>
      <c r="H289" s="38">
        <v>46119</v>
      </c>
      <c r="I289" s="44" t="str">
        <f t="shared" si="12"/>
        <v>เด็กหญิงอมรรัตน์  ศรีสองเมือง</v>
      </c>
      <c r="J289" s="8" t="s">
        <v>2928</v>
      </c>
      <c r="K289" s="44" t="s">
        <v>1388</v>
      </c>
      <c r="L289" s="8" t="s">
        <v>2929</v>
      </c>
      <c r="M289" s="38">
        <v>55.902</v>
      </c>
      <c r="N289" s="38"/>
      <c r="O289" s="38">
        <v>8</v>
      </c>
      <c r="P289" s="38">
        <v>2</v>
      </c>
      <c r="Q289" s="38" t="s">
        <v>2930</v>
      </c>
      <c r="R289" s="38">
        <v>18</v>
      </c>
      <c r="S289" s="38"/>
      <c r="T289" s="38" t="s">
        <v>2850</v>
      </c>
    </row>
    <row r="290" spans="1:20" s="8" customFormat="1" ht="21" customHeight="1">
      <c r="A290" s="24"/>
      <c r="B290" s="25"/>
      <c r="C290" s="26" t="s">
        <v>1426</v>
      </c>
      <c r="D290" s="32" t="str">
        <f>D291&amp;C290&amp;E291</f>
        <v>ชาย          4</v>
      </c>
      <c r="E290" s="32" t="str">
        <f>D292&amp;C290&amp;E292</f>
        <v>หญิง          14</v>
      </c>
      <c r="G290" s="38"/>
      <c r="H290" s="38"/>
      <c r="I290" s="44" t="str">
        <f t="shared" si="12"/>
        <v>  </v>
      </c>
      <c r="K290" s="44" t="s">
        <v>1388</v>
      </c>
      <c r="M290" s="38"/>
      <c r="N290" s="38"/>
      <c r="O290" s="38"/>
      <c r="P290" s="38"/>
      <c r="Q290" s="38"/>
      <c r="R290" s="38"/>
      <c r="S290" s="38"/>
      <c r="T290" s="38"/>
    </row>
    <row r="291" spans="1:20" s="8" customFormat="1" ht="21" customHeight="1">
      <c r="A291" s="10"/>
      <c r="B291" s="11"/>
      <c r="C291" s="12"/>
      <c r="D291" s="74" t="s">
        <v>1626</v>
      </c>
      <c r="E291" s="79">
        <f>COUNTIF($P272:$P289,1)</f>
        <v>4</v>
      </c>
      <c r="G291" s="38"/>
      <c r="H291" s="38"/>
      <c r="I291" s="44" t="str">
        <f t="shared" si="12"/>
        <v>  </v>
      </c>
      <c r="K291" s="44" t="s">
        <v>1388</v>
      </c>
      <c r="M291" s="38"/>
      <c r="N291" s="38"/>
      <c r="O291" s="38"/>
      <c r="P291" s="38"/>
      <c r="Q291" s="38"/>
      <c r="R291" s="38"/>
      <c r="S291" s="38"/>
      <c r="T291" s="38"/>
    </row>
    <row r="292" spans="1:20" s="8" customFormat="1" ht="21" customHeight="1">
      <c r="A292" s="10"/>
      <c r="B292" s="11" t="s">
        <v>1958</v>
      </c>
      <c r="C292" s="12"/>
      <c r="D292" s="74" t="s">
        <v>1627</v>
      </c>
      <c r="E292" s="79">
        <f>COUNTIF($P272:$P289,2)</f>
        <v>14</v>
      </c>
      <c r="G292" s="38"/>
      <c r="H292" s="38"/>
      <c r="I292" s="44" t="str">
        <f t="shared" si="12"/>
        <v>  </v>
      </c>
      <c r="K292" s="44" t="s">
        <v>1388</v>
      </c>
      <c r="M292" s="38"/>
      <c r="N292" s="38"/>
      <c r="O292" s="38"/>
      <c r="P292" s="38"/>
      <c r="Q292" s="38"/>
      <c r="R292" s="38"/>
      <c r="S292" s="38"/>
      <c r="T292" s="38"/>
    </row>
    <row r="293" spans="1:20" s="8" customFormat="1" ht="21" customHeight="1">
      <c r="A293" s="10"/>
      <c r="B293" s="11"/>
      <c r="C293" s="12"/>
      <c r="D293" s="28"/>
      <c r="E293" s="28"/>
      <c r="G293" s="38"/>
      <c r="H293" s="38"/>
      <c r="I293" s="44" t="str">
        <f t="shared" si="12"/>
        <v>  </v>
      </c>
      <c r="K293" s="44" t="s">
        <v>1388</v>
      </c>
      <c r="M293" s="38"/>
      <c r="N293" s="38"/>
      <c r="O293" s="38"/>
      <c r="P293" s="38"/>
      <c r="Q293" s="38"/>
      <c r="R293" s="38"/>
      <c r="S293" s="38"/>
      <c r="T293" s="38"/>
    </row>
    <row r="294" spans="1:20" s="8" customFormat="1" ht="21" customHeight="1">
      <c r="A294" s="10"/>
      <c r="B294" s="11"/>
      <c r="C294" s="19" t="s">
        <v>520</v>
      </c>
      <c r="D294" s="28"/>
      <c r="E294" s="28"/>
      <c r="G294" s="38"/>
      <c r="H294" s="38"/>
      <c r="I294" s="44" t="str">
        <f t="shared" si="12"/>
        <v>  </v>
      </c>
      <c r="K294" s="44" t="s">
        <v>1388</v>
      </c>
      <c r="M294" s="38"/>
      <c r="N294" s="38"/>
      <c r="O294" s="38"/>
      <c r="P294" s="38"/>
      <c r="Q294" s="38"/>
      <c r="R294" s="38"/>
      <c r="S294" s="38"/>
      <c r="T294" s="38"/>
    </row>
    <row r="295" spans="1:20" s="8" customFormat="1" ht="21" customHeight="1">
      <c r="A295" s="10"/>
      <c r="B295" s="11"/>
      <c r="C295" s="19" t="s">
        <v>521</v>
      </c>
      <c r="D295" s="28"/>
      <c r="E295" s="28"/>
      <c r="G295" s="38"/>
      <c r="H295" s="38"/>
      <c r="I295" s="44" t="str">
        <f t="shared" si="12"/>
        <v>  </v>
      </c>
      <c r="K295" s="44" t="s">
        <v>1388</v>
      </c>
      <c r="M295" s="38"/>
      <c r="N295" s="38"/>
      <c r="O295" s="38"/>
      <c r="P295" s="38"/>
      <c r="Q295" s="38"/>
      <c r="R295" s="38"/>
      <c r="S295" s="38"/>
      <c r="T295" s="38"/>
    </row>
    <row r="296" spans="1:20" s="8" customFormat="1" ht="21" customHeight="1">
      <c r="A296" s="10"/>
      <c r="B296" s="11"/>
      <c r="C296" s="19" t="s">
        <v>522</v>
      </c>
      <c r="D296" s="28"/>
      <c r="E296" s="28"/>
      <c r="G296" s="38"/>
      <c r="H296" s="38"/>
      <c r="I296" s="44" t="str">
        <f t="shared" si="12"/>
        <v>  </v>
      </c>
      <c r="K296" s="44" t="s">
        <v>1388</v>
      </c>
      <c r="M296" s="38"/>
      <c r="N296" s="38"/>
      <c r="O296" s="38"/>
      <c r="P296" s="38"/>
      <c r="Q296" s="38"/>
      <c r="R296" s="38"/>
      <c r="S296" s="38"/>
      <c r="T296" s="38"/>
    </row>
    <row r="297" spans="1:20" s="8" customFormat="1" ht="21" customHeight="1">
      <c r="A297" s="10"/>
      <c r="B297" s="11"/>
      <c r="C297" s="19"/>
      <c r="D297" s="28"/>
      <c r="E297" s="28"/>
      <c r="G297" s="38"/>
      <c r="H297" s="38"/>
      <c r="I297" s="44" t="str">
        <f t="shared" si="12"/>
        <v>  </v>
      </c>
      <c r="K297" s="44" t="s">
        <v>1388</v>
      </c>
      <c r="M297" s="38"/>
      <c r="N297" s="38"/>
      <c r="O297" s="38"/>
      <c r="P297" s="38"/>
      <c r="Q297" s="38"/>
      <c r="R297" s="38"/>
      <c r="S297" s="38"/>
      <c r="T297" s="38"/>
    </row>
    <row r="298" spans="1:20" s="8" customFormat="1" ht="21" customHeight="1">
      <c r="A298" s="10"/>
      <c r="B298" s="11"/>
      <c r="C298" s="19"/>
      <c r="D298" s="28"/>
      <c r="E298" s="28"/>
      <c r="G298" s="38"/>
      <c r="H298" s="38"/>
      <c r="I298" s="44" t="str">
        <f t="shared" si="12"/>
        <v>  </v>
      </c>
      <c r="K298" s="44" t="s">
        <v>1388</v>
      </c>
      <c r="M298" s="38"/>
      <c r="N298" s="38"/>
      <c r="O298" s="38"/>
      <c r="P298" s="38"/>
      <c r="Q298" s="38"/>
      <c r="R298" s="38"/>
      <c r="S298" s="38"/>
      <c r="T298" s="38"/>
    </row>
    <row r="299" spans="1:20" s="8" customFormat="1" ht="21" customHeight="1">
      <c r="A299" s="10"/>
      <c r="B299" s="11"/>
      <c r="C299" s="19"/>
      <c r="D299" s="28"/>
      <c r="E299" s="28"/>
      <c r="G299" s="38"/>
      <c r="H299" s="38"/>
      <c r="I299" s="44" t="str">
        <f t="shared" si="12"/>
        <v>  </v>
      </c>
      <c r="K299" s="44" t="s">
        <v>1388</v>
      </c>
      <c r="M299" s="38"/>
      <c r="N299" s="38"/>
      <c r="O299" s="38"/>
      <c r="P299" s="38"/>
      <c r="Q299" s="38"/>
      <c r="R299" s="38"/>
      <c r="S299" s="38"/>
      <c r="T299" s="38"/>
    </row>
    <row r="300" spans="1:20" s="8" customFormat="1" ht="21" customHeight="1">
      <c r="A300" s="10"/>
      <c r="B300" s="11"/>
      <c r="C300" s="19"/>
      <c r="D300" s="28"/>
      <c r="E300" s="28"/>
      <c r="G300" s="38"/>
      <c r="H300" s="38"/>
      <c r="I300" s="44" t="str">
        <f t="shared" si="12"/>
        <v>  </v>
      </c>
      <c r="K300" s="44" t="s">
        <v>1388</v>
      </c>
      <c r="M300" s="38"/>
      <c r="N300" s="38"/>
      <c r="O300" s="38"/>
      <c r="P300" s="38"/>
      <c r="Q300" s="38"/>
      <c r="R300" s="38"/>
      <c r="S300" s="38"/>
      <c r="T300" s="38"/>
    </row>
    <row r="301" spans="1:20" s="8" customFormat="1" ht="21" customHeight="1">
      <c r="A301" s="10"/>
      <c r="B301" s="11"/>
      <c r="C301" s="19"/>
      <c r="D301" s="28"/>
      <c r="E301" s="28"/>
      <c r="G301" s="38"/>
      <c r="H301" s="38"/>
      <c r="I301" s="44" t="str">
        <f t="shared" si="12"/>
        <v>  </v>
      </c>
      <c r="K301" s="44" t="s">
        <v>1388</v>
      </c>
      <c r="M301" s="38"/>
      <c r="N301" s="38"/>
      <c r="O301" s="38"/>
      <c r="P301" s="38"/>
      <c r="Q301" s="38"/>
      <c r="R301" s="38"/>
      <c r="S301" s="38"/>
      <c r="T301" s="38"/>
    </row>
    <row r="302" spans="1:20" s="8" customFormat="1" ht="21" customHeight="1">
      <c r="A302" s="10"/>
      <c r="B302" s="11"/>
      <c r="C302" s="19"/>
      <c r="D302" s="28"/>
      <c r="E302" s="28"/>
      <c r="G302" s="38"/>
      <c r="H302" s="38"/>
      <c r="I302" s="44" t="str">
        <f t="shared" si="12"/>
        <v>  </v>
      </c>
      <c r="K302" s="44" t="s">
        <v>1388</v>
      </c>
      <c r="M302" s="38"/>
      <c r="N302" s="38"/>
      <c r="O302" s="38"/>
      <c r="P302" s="38"/>
      <c r="Q302" s="38"/>
      <c r="R302" s="38"/>
      <c r="S302" s="38"/>
      <c r="T302" s="38"/>
    </row>
    <row r="303" spans="1:20" s="8" customFormat="1" ht="21" customHeight="1">
      <c r="A303" s="10"/>
      <c r="B303" s="11"/>
      <c r="C303" s="19"/>
      <c r="D303" s="28"/>
      <c r="E303" s="28"/>
      <c r="G303" s="38"/>
      <c r="H303" s="38"/>
      <c r="I303" s="44" t="str">
        <f t="shared" si="12"/>
        <v>  </v>
      </c>
      <c r="K303" s="44" t="s">
        <v>1388</v>
      </c>
      <c r="M303" s="38"/>
      <c r="N303" s="38"/>
      <c r="O303" s="38"/>
      <c r="P303" s="38"/>
      <c r="Q303" s="38"/>
      <c r="R303" s="38"/>
      <c r="S303" s="38"/>
      <c r="T303" s="38"/>
    </row>
    <row r="304" spans="1:20" s="8" customFormat="1" ht="21" customHeight="1">
      <c r="A304" s="10"/>
      <c r="B304" s="11"/>
      <c r="C304" s="19"/>
      <c r="D304" s="28"/>
      <c r="E304" s="28"/>
      <c r="G304" s="38"/>
      <c r="H304" s="38"/>
      <c r="I304" s="44" t="str">
        <f t="shared" si="12"/>
        <v>  </v>
      </c>
      <c r="K304" s="44" t="s">
        <v>1388</v>
      </c>
      <c r="M304" s="38"/>
      <c r="N304" s="38"/>
      <c r="O304" s="38"/>
      <c r="P304" s="38"/>
      <c r="Q304" s="38"/>
      <c r="R304" s="38"/>
      <c r="S304" s="38"/>
      <c r="T304" s="38"/>
    </row>
    <row r="305" spans="1:20" s="8" customFormat="1" ht="21" customHeight="1">
      <c r="A305" s="89" t="s">
        <v>455</v>
      </c>
      <c r="B305" s="89"/>
      <c r="C305" s="89"/>
      <c r="D305" s="89"/>
      <c r="E305" s="89"/>
      <c r="G305" s="38"/>
      <c r="H305" s="38"/>
      <c r="I305" s="44" t="str">
        <f t="shared" si="12"/>
        <v>  </v>
      </c>
      <c r="K305" s="44" t="s">
        <v>1388</v>
      </c>
      <c r="M305" s="38"/>
      <c r="N305" s="38"/>
      <c r="O305" s="38"/>
      <c r="P305" s="38"/>
      <c r="Q305" s="38"/>
      <c r="R305" s="38"/>
      <c r="S305" s="38"/>
      <c r="T305" s="38"/>
    </row>
    <row r="306" spans="1:20" s="8" customFormat="1" ht="21" customHeight="1">
      <c r="A306" s="91" t="s">
        <v>1453</v>
      </c>
      <c r="B306" s="91"/>
      <c r="C306" s="91"/>
      <c r="D306" s="91"/>
      <c r="E306" s="91"/>
      <c r="G306" s="38"/>
      <c r="H306" s="38"/>
      <c r="I306" s="44" t="str">
        <f t="shared" si="12"/>
        <v>  </v>
      </c>
      <c r="K306" s="44" t="s">
        <v>1388</v>
      </c>
      <c r="M306" s="38"/>
      <c r="N306" s="38"/>
      <c r="O306" s="38"/>
      <c r="P306" s="38"/>
      <c r="Q306" s="38"/>
      <c r="R306" s="38"/>
      <c r="S306" s="38"/>
      <c r="T306" s="38"/>
    </row>
    <row r="307" spans="1:20" s="8" customFormat="1" ht="21" customHeight="1">
      <c r="A307" s="92" t="s">
        <v>425</v>
      </c>
      <c r="B307" s="92"/>
      <c r="C307" s="92"/>
      <c r="D307" s="92"/>
      <c r="E307" s="92"/>
      <c r="G307" s="38"/>
      <c r="H307" s="38"/>
      <c r="I307" s="44" t="str">
        <f t="shared" si="12"/>
        <v>  </v>
      </c>
      <c r="K307" s="44" t="s">
        <v>1388</v>
      </c>
      <c r="M307" s="38"/>
      <c r="N307" s="38"/>
      <c r="O307" s="38"/>
      <c r="P307" s="38"/>
      <c r="Q307" s="38"/>
      <c r="R307" s="38"/>
      <c r="S307" s="38"/>
      <c r="T307" s="38"/>
    </row>
    <row r="308" spans="1:20" s="8" customFormat="1" ht="21" customHeight="1">
      <c r="A308" s="13"/>
      <c r="B308" s="14"/>
      <c r="C308" s="15"/>
      <c r="D308" s="28"/>
      <c r="E308" s="28"/>
      <c r="G308" s="38"/>
      <c r="H308" s="38"/>
      <c r="I308" s="44"/>
      <c r="K308" s="44"/>
      <c r="M308" s="38"/>
      <c r="N308" s="38"/>
      <c r="O308" s="38"/>
      <c r="P308" s="38"/>
      <c r="Q308" s="38"/>
      <c r="R308" s="38"/>
      <c r="S308" s="38"/>
      <c r="T308" s="38"/>
    </row>
    <row r="309" spans="1:20" s="8" customFormat="1" ht="21" customHeight="1">
      <c r="A309" s="6" t="s">
        <v>429</v>
      </c>
      <c r="B309" s="29" t="s">
        <v>523</v>
      </c>
      <c r="C309" s="7" t="s">
        <v>431</v>
      </c>
      <c r="D309" s="17"/>
      <c r="E309" s="16"/>
      <c r="G309" s="38"/>
      <c r="H309" s="38"/>
      <c r="I309" s="44" t="str">
        <f t="shared" si="12"/>
        <v>  </v>
      </c>
      <c r="K309" s="44" t="s">
        <v>1388</v>
      </c>
      <c r="M309" s="38"/>
      <c r="N309" s="38"/>
      <c r="O309" s="38"/>
      <c r="P309" s="38"/>
      <c r="Q309" s="38"/>
      <c r="R309" s="38"/>
      <c r="S309" s="38"/>
      <c r="T309" s="38"/>
    </row>
    <row r="310" spans="1:20" s="8" customFormat="1" ht="21" customHeight="1">
      <c r="A310" s="21">
        <v>1</v>
      </c>
      <c r="B310" s="35">
        <f>H310</f>
        <v>45637</v>
      </c>
      <c r="C310" s="31" t="str">
        <f>I310</f>
        <v>เด็กชายจตุพร  คุณเจริญ</v>
      </c>
      <c r="D310" s="64"/>
      <c r="E310" s="60"/>
      <c r="G310" s="38">
        <v>145</v>
      </c>
      <c r="H310" s="38">
        <v>45637</v>
      </c>
      <c r="I310" s="44" t="str">
        <f t="shared" si="12"/>
        <v>เด็กชายจตุพร  คุณเจริญ</v>
      </c>
      <c r="J310" s="8" t="s">
        <v>2931</v>
      </c>
      <c r="K310" s="44" t="s">
        <v>1388</v>
      </c>
      <c r="L310" s="8" t="s">
        <v>2932</v>
      </c>
      <c r="M310" s="38">
        <v>69.116</v>
      </c>
      <c r="N310" s="38"/>
      <c r="O310" s="38">
        <v>9</v>
      </c>
      <c r="P310" s="38">
        <v>1</v>
      </c>
      <c r="Q310" s="38" t="s">
        <v>2933</v>
      </c>
      <c r="R310" s="38">
        <v>1</v>
      </c>
      <c r="S310" s="38"/>
      <c r="T310" s="38" t="s">
        <v>2934</v>
      </c>
    </row>
    <row r="311" spans="1:20" s="8" customFormat="1" ht="21" customHeight="1">
      <c r="A311" s="39">
        <v>2</v>
      </c>
      <c r="B311" s="40">
        <f>H311</f>
        <v>45646</v>
      </c>
      <c r="C311" s="31" t="str">
        <f>I311</f>
        <v>เด็กชายจิราวุฒิ  ประเสริฐ</v>
      </c>
      <c r="D311" s="76"/>
      <c r="E311" s="77"/>
      <c r="G311" s="38">
        <v>146</v>
      </c>
      <c r="H311" s="38">
        <v>45646</v>
      </c>
      <c r="I311" s="44" t="str">
        <f t="shared" si="12"/>
        <v>เด็กชายจิราวุฒิ  ประเสริฐ</v>
      </c>
      <c r="J311" s="8" t="s">
        <v>2935</v>
      </c>
      <c r="K311" s="44" t="s">
        <v>1388</v>
      </c>
      <c r="L311" s="8" t="s">
        <v>98</v>
      </c>
      <c r="M311" s="38">
        <v>69.092</v>
      </c>
      <c r="N311" s="38"/>
      <c r="O311" s="38">
        <v>9</v>
      </c>
      <c r="P311" s="38">
        <v>1</v>
      </c>
      <c r="Q311" s="38" t="s">
        <v>2936</v>
      </c>
      <c r="R311" s="38">
        <v>2</v>
      </c>
      <c r="S311" s="38"/>
      <c r="T311" s="38" t="s">
        <v>2934</v>
      </c>
    </row>
    <row r="312" spans="1:20" s="8" customFormat="1" ht="21" customHeight="1">
      <c r="A312" s="22">
        <v>3</v>
      </c>
      <c r="B312" s="40">
        <f aca="true" t="shared" si="15" ref="B312:B334">H312</f>
        <v>45660</v>
      </c>
      <c r="C312" s="31" t="str">
        <f aca="true" t="shared" si="16" ref="C312:C334">I312</f>
        <v>เด็กชายชัชชน  จักรคุ้ม</v>
      </c>
      <c r="D312" s="59"/>
      <c r="E312" s="61"/>
      <c r="G312" s="38">
        <v>147</v>
      </c>
      <c r="H312" s="38">
        <v>45660</v>
      </c>
      <c r="I312" s="44" t="str">
        <f t="shared" si="12"/>
        <v>เด็กชายชัชชน  จักรคุ้ม</v>
      </c>
      <c r="J312" s="8" t="s">
        <v>2937</v>
      </c>
      <c r="K312" s="44" t="s">
        <v>1388</v>
      </c>
      <c r="L312" s="8" t="s">
        <v>2938</v>
      </c>
      <c r="M312" s="38">
        <v>70.205</v>
      </c>
      <c r="N312" s="38"/>
      <c r="O312" s="38">
        <v>9</v>
      </c>
      <c r="P312" s="38">
        <v>1</v>
      </c>
      <c r="Q312" s="38" t="s">
        <v>2939</v>
      </c>
      <c r="R312" s="38">
        <v>3</v>
      </c>
      <c r="S312" s="38"/>
      <c r="T312" s="38" t="s">
        <v>2934</v>
      </c>
    </row>
    <row r="313" spans="1:20" s="8" customFormat="1" ht="21" customHeight="1">
      <c r="A313" s="22">
        <v>4</v>
      </c>
      <c r="B313" s="40">
        <f t="shared" si="15"/>
        <v>45685</v>
      </c>
      <c r="C313" s="31" t="str">
        <f t="shared" si="16"/>
        <v>เด็กชายดนุพล  สังขปรีชา</v>
      </c>
      <c r="D313" s="59"/>
      <c r="E313" s="61"/>
      <c r="G313" s="38">
        <v>148</v>
      </c>
      <c r="H313" s="38">
        <v>45685</v>
      </c>
      <c r="I313" s="44" t="str">
        <f t="shared" si="12"/>
        <v>เด็กชายดนุพล  สังขปรีชา</v>
      </c>
      <c r="J313" s="8" t="s">
        <v>2940</v>
      </c>
      <c r="K313" s="44" t="s">
        <v>1388</v>
      </c>
      <c r="L313" s="8" t="s">
        <v>2941</v>
      </c>
      <c r="M313" s="38">
        <v>67.845</v>
      </c>
      <c r="N313" s="38"/>
      <c r="O313" s="38">
        <v>9</v>
      </c>
      <c r="P313" s="38">
        <v>1</v>
      </c>
      <c r="Q313" s="38" t="s">
        <v>2942</v>
      </c>
      <c r="R313" s="38">
        <v>4</v>
      </c>
      <c r="S313" s="38"/>
      <c r="T313" s="38" t="s">
        <v>2934</v>
      </c>
    </row>
    <row r="314" spans="1:20" s="8" customFormat="1" ht="21" customHeight="1">
      <c r="A314" s="22">
        <v>5</v>
      </c>
      <c r="B314" s="40">
        <f t="shared" si="15"/>
        <v>45715</v>
      </c>
      <c r="C314" s="31" t="str">
        <f t="shared" si="16"/>
        <v>เด็กชายธันย์ธนัช  เจริญศิลป์</v>
      </c>
      <c r="D314" s="59"/>
      <c r="E314" s="61"/>
      <c r="G314" s="38">
        <v>149</v>
      </c>
      <c r="H314" s="38">
        <v>45715</v>
      </c>
      <c r="I314" s="44" t="str">
        <f t="shared" si="12"/>
        <v>เด็กชายธันย์ธนัช  เจริญศิลป์</v>
      </c>
      <c r="J314" s="8" t="s">
        <v>2943</v>
      </c>
      <c r="K314" s="44" t="s">
        <v>1388</v>
      </c>
      <c r="L314" s="8" t="s">
        <v>2944</v>
      </c>
      <c r="M314" s="38">
        <v>67.037</v>
      </c>
      <c r="N314" s="38"/>
      <c r="O314" s="38">
        <v>9</v>
      </c>
      <c r="P314" s="38">
        <v>1</v>
      </c>
      <c r="Q314" s="38" t="s">
        <v>2945</v>
      </c>
      <c r="R314" s="38">
        <v>5</v>
      </c>
      <c r="S314" s="38"/>
      <c r="T314" s="38" t="s">
        <v>2934</v>
      </c>
    </row>
    <row r="315" spans="1:20" s="8" customFormat="1" ht="21" customHeight="1">
      <c r="A315" s="22">
        <v>6</v>
      </c>
      <c r="B315" s="40">
        <f t="shared" si="15"/>
        <v>45729</v>
      </c>
      <c r="C315" s="31" t="str">
        <f t="shared" si="16"/>
        <v>เด็กชายธีรเมธ  ศิลปศาสตร์</v>
      </c>
      <c r="D315" s="59"/>
      <c r="E315" s="61"/>
      <c r="G315" s="38">
        <v>150</v>
      </c>
      <c r="H315" s="38">
        <v>45729</v>
      </c>
      <c r="I315" s="44" t="str">
        <f t="shared" si="12"/>
        <v>เด็กชายธีรเมธ  ศิลปศาสตร์</v>
      </c>
      <c r="J315" s="8" t="s">
        <v>2618</v>
      </c>
      <c r="K315" s="44" t="s">
        <v>1388</v>
      </c>
      <c r="L315" s="8" t="s">
        <v>2946</v>
      </c>
      <c r="M315" s="38">
        <v>71.269</v>
      </c>
      <c r="N315" s="38"/>
      <c r="O315" s="38">
        <v>9</v>
      </c>
      <c r="P315" s="38">
        <v>1</v>
      </c>
      <c r="Q315" s="38" t="s">
        <v>2620</v>
      </c>
      <c r="R315" s="38">
        <v>6</v>
      </c>
      <c r="S315" s="38"/>
      <c r="T315" s="38" t="s">
        <v>2934</v>
      </c>
    </row>
    <row r="316" spans="1:20" s="8" customFormat="1" ht="21" customHeight="1">
      <c r="A316" s="22">
        <v>7</v>
      </c>
      <c r="B316" s="40">
        <f t="shared" si="15"/>
        <v>45752</v>
      </c>
      <c r="C316" s="31" t="str">
        <f t="shared" si="16"/>
        <v>เด็กชายปรมัตถ์  ศรีคชา</v>
      </c>
      <c r="D316" s="59"/>
      <c r="E316" s="61"/>
      <c r="G316" s="38">
        <v>151</v>
      </c>
      <c r="H316" s="38">
        <v>45752</v>
      </c>
      <c r="I316" s="44" t="str">
        <f t="shared" si="12"/>
        <v>เด็กชายปรมัตถ์  ศรีคชา</v>
      </c>
      <c r="J316" s="8" t="s">
        <v>2947</v>
      </c>
      <c r="K316" s="44" t="s">
        <v>1388</v>
      </c>
      <c r="L316" s="8" t="s">
        <v>2948</v>
      </c>
      <c r="M316" s="38">
        <v>68.587</v>
      </c>
      <c r="N316" s="38"/>
      <c r="O316" s="38">
        <v>9</v>
      </c>
      <c r="P316" s="38">
        <v>1</v>
      </c>
      <c r="Q316" s="38" t="s">
        <v>2949</v>
      </c>
      <c r="R316" s="38">
        <v>7</v>
      </c>
      <c r="S316" s="38"/>
      <c r="T316" s="38" t="s">
        <v>2934</v>
      </c>
    </row>
    <row r="317" spans="1:20" s="8" customFormat="1" ht="21" customHeight="1">
      <c r="A317" s="22">
        <v>8</v>
      </c>
      <c r="B317" s="40">
        <f t="shared" si="15"/>
        <v>45766</v>
      </c>
      <c r="C317" s="31" t="str">
        <f t="shared" si="16"/>
        <v>เด็กชายพงศกร  ปลอดทอง</v>
      </c>
      <c r="D317" s="59"/>
      <c r="E317" s="61"/>
      <c r="G317" s="38">
        <v>152</v>
      </c>
      <c r="H317" s="38">
        <v>45766</v>
      </c>
      <c r="I317" s="44" t="str">
        <f t="shared" si="12"/>
        <v>เด็กชายพงศกร  ปลอดทอง</v>
      </c>
      <c r="J317" s="8" t="s">
        <v>530</v>
      </c>
      <c r="K317" s="44" t="s">
        <v>1388</v>
      </c>
      <c r="L317" s="8" t="s">
        <v>2950</v>
      </c>
      <c r="M317" s="38">
        <v>69.827</v>
      </c>
      <c r="N317" s="38"/>
      <c r="O317" s="38">
        <v>9</v>
      </c>
      <c r="P317" s="38">
        <v>1</v>
      </c>
      <c r="Q317" s="38" t="s">
        <v>2951</v>
      </c>
      <c r="R317" s="38">
        <v>8</v>
      </c>
      <c r="S317" s="38"/>
      <c r="T317" s="38" t="s">
        <v>2934</v>
      </c>
    </row>
    <row r="318" spans="1:20" s="8" customFormat="1" ht="21" customHeight="1">
      <c r="A318" s="22">
        <v>9</v>
      </c>
      <c r="B318" s="40">
        <f t="shared" si="15"/>
        <v>45830</v>
      </c>
      <c r="C318" s="31" t="str">
        <f t="shared" si="16"/>
        <v>เด็กชายวัฒนชัย  บุญนิมิ</v>
      </c>
      <c r="D318" s="59"/>
      <c r="E318" s="61"/>
      <c r="G318" s="38">
        <v>153</v>
      </c>
      <c r="H318" s="38">
        <v>45830</v>
      </c>
      <c r="I318" s="44" t="str">
        <f t="shared" si="12"/>
        <v>เด็กชายวัฒนชัย  บุญนิมิ</v>
      </c>
      <c r="J318" s="8" t="s">
        <v>421</v>
      </c>
      <c r="K318" s="44" t="s">
        <v>1388</v>
      </c>
      <c r="L318" s="8" t="s">
        <v>2952</v>
      </c>
      <c r="M318" s="38">
        <v>65.045</v>
      </c>
      <c r="N318" s="38"/>
      <c r="O318" s="38">
        <v>9</v>
      </c>
      <c r="P318" s="38">
        <v>1</v>
      </c>
      <c r="Q318" s="38" t="s">
        <v>2953</v>
      </c>
      <c r="R318" s="38">
        <v>9</v>
      </c>
      <c r="S318" s="38"/>
      <c r="T318" s="38" t="s">
        <v>2934</v>
      </c>
    </row>
    <row r="319" spans="1:20" s="8" customFormat="1" ht="21" customHeight="1">
      <c r="A319" s="22">
        <v>10</v>
      </c>
      <c r="B319" s="40">
        <f t="shared" si="15"/>
        <v>45898</v>
      </c>
      <c r="C319" s="31" t="str">
        <f t="shared" si="16"/>
        <v>เด็กหญิงจันทวรรณ  โคพระ</v>
      </c>
      <c r="D319" s="59"/>
      <c r="E319" s="61"/>
      <c r="G319" s="38">
        <v>154</v>
      </c>
      <c r="H319" s="38">
        <v>45898</v>
      </c>
      <c r="I319" s="44" t="str">
        <f t="shared" si="12"/>
        <v>เด็กหญิงจันทวรรณ  โคพระ</v>
      </c>
      <c r="J319" s="8" t="s">
        <v>2954</v>
      </c>
      <c r="K319" s="44" t="s">
        <v>1388</v>
      </c>
      <c r="L319" s="8" t="s">
        <v>2955</v>
      </c>
      <c r="M319" s="38">
        <v>68.03</v>
      </c>
      <c r="N319" s="38"/>
      <c r="O319" s="38">
        <v>9</v>
      </c>
      <c r="P319" s="38">
        <v>2</v>
      </c>
      <c r="Q319" s="38" t="s">
        <v>2956</v>
      </c>
      <c r="R319" s="38">
        <v>10</v>
      </c>
      <c r="S319" s="38"/>
      <c r="T319" s="38" t="s">
        <v>2934</v>
      </c>
    </row>
    <row r="320" spans="1:20" s="8" customFormat="1" ht="21" customHeight="1">
      <c r="A320" s="22">
        <v>11</v>
      </c>
      <c r="B320" s="40">
        <f t="shared" si="15"/>
        <v>45907</v>
      </c>
      <c r="C320" s="31" t="str">
        <f t="shared" si="16"/>
        <v>เด็กหญิงชนรดา  เชาว์ดี</v>
      </c>
      <c r="D320" s="59"/>
      <c r="E320" s="61"/>
      <c r="G320" s="38">
        <v>155</v>
      </c>
      <c r="H320" s="38">
        <v>45907</v>
      </c>
      <c r="I320" s="44" t="str">
        <f t="shared" si="12"/>
        <v>เด็กหญิงชนรดา  เชาว์ดี</v>
      </c>
      <c r="J320" s="8" t="s">
        <v>2957</v>
      </c>
      <c r="K320" s="44" t="s">
        <v>1388</v>
      </c>
      <c r="L320" s="8" t="s">
        <v>2958</v>
      </c>
      <c r="M320" s="38">
        <v>64.916</v>
      </c>
      <c r="N320" s="38"/>
      <c r="O320" s="38">
        <v>9</v>
      </c>
      <c r="P320" s="38">
        <v>2</v>
      </c>
      <c r="Q320" s="38" t="s">
        <v>2959</v>
      </c>
      <c r="R320" s="38">
        <v>11</v>
      </c>
      <c r="S320" s="38"/>
      <c r="T320" s="38" t="s">
        <v>2934</v>
      </c>
    </row>
    <row r="321" spans="1:20" s="8" customFormat="1" ht="21" customHeight="1">
      <c r="A321" s="22">
        <v>12</v>
      </c>
      <c r="B321" s="40">
        <f t="shared" si="15"/>
        <v>45915</v>
      </c>
      <c r="C321" s="31" t="str">
        <f t="shared" si="16"/>
        <v>เด็กหญิงชัญญา  จอกแก้ว</v>
      </c>
      <c r="D321" s="59"/>
      <c r="E321" s="61"/>
      <c r="G321" s="38">
        <v>156</v>
      </c>
      <c r="H321" s="38">
        <v>45915</v>
      </c>
      <c r="I321" s="44" t="str">
        <f t="shared" si="12"/>
        <v>เด็กหญิงชัญญา  จอกแก้ว</v>
      </c>
      <c r="J321" s="8" t="s">
        <v>2960</v>
      </c>
      <c r="K321" s="44" t="s">
        <v>1388</v>
      </c>
      <c r="L321" s="8" t="s">
        <v>2961</v>
      </c>
      <c r="M321" s="38">
        <v>65.243</v>
      </c>
      <c r="N321" s="38"/>
      <c r="O321" s="38">
        <v>9</v>
      </c>
      <c r="P321" s="38">
        <v>2</v>
      </c>
      <c r="Q321" s="38" t="s">
        <v>2962</v>
      </c>
      <c r="R321" s="38">
        <v>12</v>
      </c>
      <c r="S321" s="38"/>
      <c r="T321" s="38" t="s">
        <v>2934</v>
      </c>
    </row>
    <row r="322" spans="1:20" s="8" customFormat="1" ht="21" customHeight="1">
      <c r="A322" s="22">
        <v>13</v>
      </c>
      <c r="B322" s="40">
        <f t="shared" si="15"/>
        <v>45919</v>
      </c>
      <c r="C322" s="31" t="str">
        <f t="shared" si="16"/>
        <v>เด็กหญิงชุตินันท์  โตสงค์</v>
      </c>
      <c r="D322" s="59"/>
      <c r="E322" s="61"/>
      <c r="G322" s="38">
        <v>157</v>
      </c>
      <c r="H322" s="38">
        <v>45919</v>
      </c>
      <c r="I322" s="44" t="str">
        <f t="shared" si="12"/>
        <v>เด็กหญิงชุตินันท์  โตสงค์</v>
      </c>
      <c r="J322" s="8" t="s">
        <v>2630</v>
      </c>
      <c r="K322" s="44" t="s">
        <v>1388</v>
      </c>
      <c r="L322" s="8" t="s">
        <v>2963</v>
      </c>
      <c r="M322" s="38">
        <v>70.086</v>
      </c>
      <c r="N322" s="38"/>
      <c r="O322" s="38">
        <v>9</v>
      </c>
      <c r="P322" s="38">
        <v>2</v>
      </c>
      <c r="Q322" s="38" t="s">
        <v>2632</v>
      </c>
      <c r="R322" s="38">
        <v>13</v>
      </c>
      <c r="S322" s="38"/>
      <c r="T322" s="38" t="s">
        <v>2934</v>
      </c>
    </row>
    <row r="323" spans="1:20" s="8" customFormat="1" ht="21" customHeight="1">
      <c r="A323" s="22">
        <v>14</v>
      </c>
      <c r="B323" s="40">
        <f t="shared" si="15"/>
        <v>45934</v>
      </c>
      <c r="C323" s="31" t="str">
        <f t="shared" si="16"/>
        <v>เด็กหญิงณัฐนรี  สำเนียงเสนาะ</v>
      </c>
      <c r="D323" s="59"/>
      <c r="E323" s="61"/>
      <c r="G323" s="38">
        <v>158</v>
      </c>
      <c r="H323" s="38">
        <v>45934</v>
      </c>
      <c r="I323" s="44" t="str">
        <f t="shared" si="12"/>
        <v>เด็กหญิงณัฐนรี  สำเนียงเสนาะ</v>
      </c>
      <c r="J323" s="8" t="s">
        <v>1655</v>
      </c>
      <c r="K323" s="44" t="s">
        <v>1388</v>
      </c>
      <c r="L323" s="8" t="s">
        <v>2964</v>
      </c>
      <c r="M323" s="38">
        <v>66.058</v>
      </c>
      <c r="N323" s="38"/>
      <c r="O323" s="38">
        <v>9</v>
      </c>
      <c r="P323" s="38">
        <v>2</v>
      </c>
      <c r="Q323" s="38" t="s">
        <v>2965</v>
      </c>
      <c r="R323" s="38">
        <v>14</v>
      </c>
      <c r="S323" s="38"/>
      <c r="T323" s="38" t="s">
        <v>2934</v>
      </c>
    </row>
    <row r="324" spans="1:20" s="8" customFormat="1" ht="21" customHeight="1">
      <c r="A324" s="22">
        <v>15</v>
      </c>
      <c r="B324" s="40">
        <f t="shared" si="15"/>
        <v>45945</v>
      </c>
      <c r="C324" s="31" t="str">
        <f t="shared" si="16"/>
        <v>เด็กหญิงทรงพร  แสงทอง</v>
      </c>
      <c r="D324" s="59"/>
      <c r="E324" s="61"/>
      <c r="G324" s="38">
        <v>159</v>
      </c>
      <c r="H324" s="38">
        <v>45945</v>
      </c>
      <c r="I324" s="44" t="str">
        <f t="shared" si="12"/>
        <v>เด็กหญิงทรงพร  แสงทอง</v>
      </c>
      <c r="J324" s="8" t="s">
        <v>2966</v>
      </c>
      <c r="K324" s="44" t="s">
        <v>1388</v>
      </c>
      <c r="L324" s="8" t="s">
        <v>2967</v>
      </c>
      <c r="M324" s="38">
        <v>66.644</v>
      </c>
      <c r="N324" s="38"/>
      <c r="O324" s="38">
        <v>9</v>
      </c>
      <c r="P324" s="38">
        <v>2</v>
      </c>
      <c r="Q324" s="38" t="s">
        <v>2968</v>
      </c>
      <c r="R324" s="38">
        <v>15</v>
      </c>
      <c r="S324" s="38"/>
      <c r="T324" s="38" t="s">
        <v>2934</v>
      </c>
    </row>
    <row r="325" spans="1:20" s="8" customFormat="1" ht="21" customHeight="1">
      <c r="A325" s="22">
        <v>16</v>
      </c>
      <c r="B325" s="40">
        <f t="shared" si="15"/>
        <v>45955</v>
      </c>
      <c r="C325" s="31" t="str">
        <f t="shared" si="16"/>
        <v>เด็กหญิงธนพร  เนาวภาส</v>
      </c>
      <c r="D325" s="59"/>
      <c r="E325" s="61"/>
      <c r="G325" s="38">
        <v>160</v>
      </c>
      <c r="H325" s="38">
        <v>45955</v>
      </c>
      <c r="I325" s="44" t="str">
        <f t="shared" si="12"/>
        <v>เด็กหญิงธนพร  เนาวภาส</v>
      </c>
      <c r="J325" s="8" t="s">
        <v>1668</v>
      </c>
      <c r="K325" s="44" t="s">
        <v>1388</v>
      </c>
      <c r="L325" s="8" t="s">
        <v>2969</v>
      </c>
      <c r="M325" s="38">
        <v>67.459</v>
      </c>
      <c r="N325" s="38"/>
      <c r="O325" s="38">
        <v>9</v>
      </c>
      <c r="P325" s="38">
        <v>2</v>
      </c>
      <c r="Q325" s="38" t="s">
        <v>2970</v>
      </c>
      <c r="R325" s="38">
        <v>16</v>
      </c>
      <c r="S325" s="38"/>
      <c r="T325" s="38" t="s">
        <v>2934</v>
      </c>
    </row>
    <row r="326" spans="1:20" s="8" customFormat="1" ht="21" customHeight="1">
      <c r="A326" s="22">
        <v>17</v>
      </c>
      <c r="B326" s="40">
        <f t="shared" si="15"/>
        <v>46006</v>
      </c>
      <c r="C326" s="31" t="str">
        <f t="shared" si="16"/>
        <v>เด็กหญิงปวีณวัชร์  รันวงศานิธิโชติ</v>
      </c>
      <c r="D326" s="59"/>
      <c r="E326" s="61"/>
      <c r="G326" s="38">
        <v>161</v>
      </c>
      <c r="H326" s="38">
        <v>46006</v>
      </c>
      <c r="I326" s="44" t="str">
        <f aca="true" t="shared" si="17" ref="I326:I389">J326&amp;K326&amp;L326</f>
        <v>เด็กหญิงปวีณวัชร์  รันวงศานิธิโชติ</v>
      </c>
      <c r="J326" s="8" t="s">
        <v>2971</v>
      </c>
      <c r="K326" s="44" t="s">
        <v>1388</v>
      </c>
      <c r="L326" s="8" t="s">
        <v>2972</v>
      </c>
      <c r="M326" s="38">
        <v>66.139</v>
      </c>
      <c r="N326" s="38"/>
      <c r="O326" s="38">
        <v>9</v>
      </c>
      <c r="P326" s="38">
        <v>2</v>
      </c>
      <c r="Q326" s="38" t="s">
        <v>2973</v>
      </c>
      <c r="R326" s="38">
        <v>17</v>
      </c>
      <c r="S326" s="38"/>
      <c r="T326" s="38" t="s">
        <v>2934</v>
      </c>
    </row>
    <row r="327" spans="1:20" s="8" customFormat="1" ht="21" customHeight="1">
      <c r="A327" s="22">
        <v>18</v>
      </c>
      <c r="B327" s="40">
        <f t="shared" si="15"/>
        <v>46017</v>
      </c>
      <c r="C327" s="31" t="str">
        <f t="shared" si="16"/>
        <v>เด็กหญิงพรพรรณ  แดงน้อย</v>
      </c>
      <c r="D327" s="59"/>
      <c r="E327" s="61"/>
      <c r="G327" s="38">
        <v>162</v>
      </c>
      <c r="H327" s="38">
        <v>46017</v>
      </c>
      <c r="I327" s="44" t="str">
        <f t="shared" si="17"/>
        <v>เด็กหญิงพรพรรณ  แดงน้อย</v>
      </c>
      <c r="J327" s="8" t="s">
        <v>2974</v>
      </c>
      <c r="K327" s="44" t="s">
        <v>1388</v>
      </c>
      <c r="L327" s="8" t="s">
        <v>2975</v>
      </c>
      <c r="M327" s="38">
        <v>69.663</v>
      </c>
      <c r="N327" s="38"/>
      <c r="O327" s="38">
        <v>9</v>
      </c>
      <c r="P327" s="38">
        <v>2</v>
      </c>
      <c r="Q327" s="38" t="s">
        <v>2976</v>
      </c>
      <c r="R327" s="38">
        <v>18</v>
      </c>
      <c r="S327" s="38"/>
      <c r="T327" s="38" t="s">
        <v>2934</v>
      </c>
    </row>
    <row r="328" spans="1:20" s="8" customFormat="1" ht="21" customHeight="1">
      <c r="A328" s="22">
        <v>19</v>
      </c>
      <c r="B328" s="40">
        <f t="shared" si="15"/>
        <v>46018</v>
      </c>
      <c r="C328" s="31" t="str">
        <f t="shared" si="16"/>
        <v>เด็กหญิงพรพิมล  อินทโชติ</v>
      </c>
      <c r="D328" s="59"/>
      <c r="E328" s="61"/>
      <c r="G328" s="38">
        <v>163</v>
      </c>
      <c r="H328" s="38">
        <v>46018</v>
      </c>
      <c r="I328" s="44" t="str">
        <f t="shared" si="17"/>
        <v>เด็กหญิงพรพิมล  อินทโชติ</v>
      </c>
      <c r="J328" s="8" t="s">
        <v>1846</v>
      </c>
      <c r="K328" s="44" t="s">
        <v>1388</v>
      </c>
      <c r="L328" s="8" t="s">
        <v>2977</v>
      </c>
      <c r="M328" s="38">
        <v>64.913</v>
      </c>
      <c r="N328" s="38"/>
      <c r="O328" s="38">
        <v>9</v>
      </c>
      <c r="P328" s="38">
        <v>2</v>
      </c>
      <c r="Q328" s="38" t="s">
        <v>2978</v>
      </c>
      <c r="R328" s="38">
        <v>19</v>
      </c>
      <c r="S328" s="38"/>
      <c r="T328" s="38" t="s">
        <v>2934</v>
      </c>
    </row>
    <row r="329" spans="1:20" s="8" customFormat="1" ht="21" customHeight="1">
      <c r="A329" s="22">
        <v>20</v>
      </c>
      <c r="B329" s="40">
        <f t="shared" si="15"/>
        <v>46064</v>
      </c>
      <c r="C329" s="31" t="str">
        <f t="shared" si="16"/>
        <v>เด็กหญิงยอดชีวัน  คำต่าย</v>
      </c>
      <c r="D329" s="59"/>
      <c r="E329" s="61"/>
      <c r="G329" s="38">
        <v>164</v>
      </c>
      <c r="H329" s="38">
        <v>46064</v>
      </c>
      <c r="I329" s="44" t="str">
        <f t="shared" si="17"/>
        <v>เด็กหญิงยอดชีวัน  คำต่าย</v>
      </c>
      <c r="J329" s="8" t="s">
        <v>2979</v>
      </c>
      <c r="K329" s="44" t="s">
        <v>1388</v>
      </c>
      <c r="L329" s="8" t="s">
        <v>2980</v>
      </c>
      <c r="M329" s="38">
        <v>78.214</v>
      </c>
      <c r="N329" s="38"/>
      <c r="O329" s="38">
        <v>9</v>
      </c>
      <c r="P329" s="38">
        <v>2</v>
      </c>
      <c r="Q329" s="38" t="s">
        <v>2981</v>
      </c>
      <c r="R329" s="38">
        <v>20</v>
      </c>
      <c r="S329" s="38"/>
      <c r="T329" s="38" t="s">
        <v>2934</v>
      </c>
    </row>
    <row r="330" spans="1:20" s="8" customFormat="1" ht="21" customHeight="1">
      <c r="A330" s="22">
        <v>21</v>
      </c>
      <c r="B330" s="40">
        <f t="shared" si="15"/>
        <v>46066</v>
      </c>
      <c r="C330" s="31" t="str">
        <f t="shared" si="16"/>
        <v>เด็กหญิงรัตติพร  ไชยศรีทา</v>
      </c>
      <c r="D330" s="59"/>
      <c r="E330" s="61"/>
      <c r="G330" s="38">
        <v>165</v>
      </c>
      <c r="H330" s="38">
        <v>46066</v>
      </c>
      <c r="I330" s="44" t="str">
        <f t="shared" si="17"/>
        <v>เด็กหญิงรัตติพร  ไชยศรีทา</v>
      </c>
      <c r="J330" s="8" t="s">
        <v>2982</v>
      </c>
      <c r="K330" s="44" t="s">
        <v>1388</v>
      </c>
      <c r="L330" s="8" t="s">
        <v>2983</v>
      </c>
      <c r="M330" s="38">
        <v>68.426</v>
      </c>
      <c r="N330" s="38"/>
      <c r="O330" s="38">
        <v>9</v>
      </c>
      <c r="P330" s="38">
        <v>2</v>
      </c>
      <c r="Q330" s="38" t="s">
        <v>2984</v>
      </c>
      <c r="R330" s="38">
        <v>21</v>
      </c>
      <c r="S330" s="38"/>
      <c r="T330" s="38" t="s">
        <v>2934</v>
      </c>
    </row>
    <row r="331" spans="1:20" s="8" customFormat="1" ht="21" customHeight="1">
      <c r="A331" s="22">
        <v>22</v>
      </c>
      <c r="B331" s="40">
        <f t="shared" si="15"/>
        <v>46115</v>
      </c>
      <c r="C331" s="31" t="str">
        <f t="shared" si="16"/>
        <v>เด็กหญิงอชริญา  คุณีพงษ์</v>
      </c>
      <c r="D331" s="59"/>
      <c r="E331" s="61"/>
      <c r="G331" s="38">
        <v>166</v>
      </c>
      <c r="H331" s="38">
        <v>46115</v>
      </c>
      <c r="I331" s="44" t="str">
        <f t="shared" si="17"/>
        <v>เด็กหญิงอชริญา  คุณีพงษ์</v>
      </c>
      <c r="J331" s="8" t="s">
        <v>2985</v>
      </c>
      <c r="K331" s="44" t="s">
        <v>1388</v>
      </c>
      <c r="L331" s="8" t="s">
        <v>2986</v>
      </c>
      <c r="M331" s="38">
        <v>70.771</v>
      </c>
      <c r="N331" s="38"/>
      <c r="O331" s="38">
        <v>9</v>
      </c>
      <c r="P331" s="38">
        <v>2</v>
      </c>
      <c r="Q331" s="38" t="s">
        <v>2987</v>
      </c>
      <c r="R331" s="38">
        <v>22</v>
      </c>
      <c r="S331" s="38"/>
      <c r="T331" s="38" t="s">
        <v>2934</v>
      </c>
    </row>
    <row r="332" spans="1:20" s="8" customFormat="1" ht="21" customHeight="1">
      <c r="A332" s="22">
        <v>23</v>
      </c>
      <c r="B332" s="40">
        <f t="shared" si="15"/>
        <v>46118</v>
      </c>
      <c r="C332" s="31" t="str">
        <f t="shared" si="16"/>
        <v>เด็กหญิงอภิฤดี  เอมเปีย</v>
      </c>
      <c r="D332" s="59"/>
      <c r="E332" s="61"/>
      <c r="G332" s="38">
        <v>167</v>
      </c>
      <c r="H332" s="38">
        <v>46118</v>
      </c>
      <c r="I332" s="44" t="str">
        <f t="shared" si="17"/>
        <v>เด็กหญิงอภิฤดี  เอมเปีย</v>
      </c>
      <c r="J332" s="8" t="s">
        <v>2988</v>
      </c>
      <c r="K332" s="44" t="s">
        <v>1388</v>
      </c>
      <c r="L332" s="8" t="s">
        <v>2989</v>
      </c>
      <c r="M332" s="38">
        <v>65.85</v>
      </c>
      <c r="N332" s="38"/>
      <c r="O332" s="38">
        <v>9</v>
      </c>
      <c r="P332" s="38">
        <v>2</v>
      </c>
      <c r="Q332" s="38" t="s">
        <v>2990</v>
      </c>
      <c r="R332" s="38">
        <v>23</v>
      </c>
      <c r="S332" s="38"/>
      <c r="T332" s="38" t="s">
        <v>2934</v>
      </c>
    </row>
    <row r="333" spans="1:20" s="8" customFormat="1" ht="21" customHeight="1">
      <c r="A333" s="22">
        <v>24</v>
      </c>
      <c r="B333" s="40">
        <f t="shared" si="15"/>
        <v>46120</v>
      </c>
      <c r="C333" s="31" t="str">
        <f t="shared" si="16"/>
        <v>เด็กหญิงอมรรัตน์  วุฒิสมบัติเจริญ</v>
      </c>
      <c r="D333" s="59"/>
      <c r="E333" s="61"/>
      <c r="G333" s="38">
        <v>168</v>
      </c>
      <c r="H333" s="38">
        <v>46120</v>
      </c>
      <c r="I333" s="44" t="str">
        <f t="shared" si="17"/>
        <v>เด็กหญิงอมรรัตน์  วุฒิสมบัติเจริญ</v>
      </c>
      <c r="J333" s="8" t="s">
        <v>2928</v>
      </c>
      <c r="K333" s="44" t="s">
        <v>1388</v>
      </c>
      <c r="L333" s="8" t="s">
        <v>2991</v>
      </c>
      <c r="M333" s="38">
        <v>66.666</v>
      </c>
      <c r="N333" s="38"/>
      <c r="O333" s="38">
        <v>9</v>
      </c>
      <c r="P333" s="38">
        <v>2</v>
      </c>
      <c r="Q333" s="38" t="s">
        <v>2930</v>
      </c>
      <c r="R333" s="38">
        <v>24</v>
      </c>
      <c r="S333" s="38"/>
      <c r="T333" s="38" t="s">
        <v>2934</v>
      </c>
    </row>
    <row r="334" spans="1:20" s="8" customFormat="1" ht="21" customHeight="1">
      <c r="A334" s="23">
        <v>25</v>
      </c>
      <c r="B334" s="40">
        <f t="shared" si="15"/>
        <v>46127</v>
      </c>
      <c r="C334" s="31" t="str">
        <f t="shared" si="16"/>
        <v>เด็กหญิงอัจฉริยา  ชำนาญพล</v>
      </c>
      <c r="D334" s="65"/>
      <c r="E334" s="62"/>
      <c r="G334" s="38">
        <v>169</v>
      </c>
      <c r="H334" s="38">
        <v>46127</v>
      </c>
      <c r="I334" s="44" t="str">
        <f t="shared" si="17"/>
        <v>เด็กหญิงอัจฉริยา  ชำนาญพล</v>
      </c>
      <c r="J334" s="8" t="s">
        <v>2992</v>
      </c>
      <c r="K334" s="44" t="s">
        <v>1388</v>
      </c>
      <c r="L334" s="8" t="s">
        <v>2993</v>
      </c>
      <c r="M334" s="38">
        <v>65.909</v>
      </c>
      <c r="N334" s="38"/>
      <c r="O334" s="38">
        <v>9</v>
      </c>
      <c r="P334" s="38">
        <v>2</v>
      </c>
      <c r="Q334" s="38" t="s">
        <v>2994</v>
      </c>
      <c r="R334" s="38">
        <v>25</v>
      </c>
      <c r="S334" s="38"/>
      <c r="T334" s="38" t="s">
        <v>2934</v>
      </c>
    </row>
    <row r="335" spans="1:20" s="8" customFormat="1" ht="21" customHeight="1">
      <c r="A335" s="24"/>
      <c r="B335" s="25"/>
      <c r="C335" s="26" t="s">
        <v>1426</v>
      </c>
      <c r="D335" s="32" t="str">
        <f>D336&amp;C335&amp;E336</f>
        <v>ชาย          9</v>
      </c>
      <c r="E335" s="32" t="str">
        <f>D337&amp;C335&amp;E337</f>
        <v>หญิง          16</v>
      </c>
      <c r="G335" s="38"/>
      <c r="H335" s="38"/>
      <c r="I335" s="44" t="str">
        <f t="shared" si="17"/>
        <v>  </v>
      </c>
      <c r="K335" s="44" t="s">
        <v>1388</v>
      </c>
      <c r="M335" s="38"/>
      <c r="N335" s="38"/>
      <c r="O335" s="38"/>
      <c r="P335" s="38"/>
      <c r="Q335" s="38"/>
      <c r="R335" s="38"/>
      <c r="S335" s="38"/>
      <c r="T335" s="38"/>
    </row>
    <row r="336" spans="1:20" s="8" customFormat="1" ht="21" customHeight="1">
      <c r="A336" s="10"/>
      <c r="B336" s="11"/>
      <c r="C336" s="12"/>
      <c r="D336" s="74" t="s">
        <v>1626</v>
      </c>
      <c r="E336" s="79">
        <f>COUNTIF($P310:$P334,1)</f>
        <v>9</v>
      </c>
      <c r="G336" s="38"/>
      <c r="H336" s="38"/>
      <c r="I336" s="44" t="str">
        <f t="shared" si="17"/>
        <v>  </v>
      </c>
      <c r="K336" s="44" t="s">
        <v>1388</v>
      </c>
      <c r="M336" s="38"/>
      <c r="N336" s="38"/>
      <c r="O336" s="38"/>
      <c r="P336" s="38"/>
      <c r="Q336" s="38"/>
      <c r="R336" s="38"/>
      <c r="S336" s="38"/>
      <c r="T336" s="38"/>
    </row>
    <row r="337" spans="1:20" s="8" customFormat="1" ht="21" customHeight="1">
      <c r="A337" s="10"/>
      <c r="B337" s="11"/>
      <c r="C337" s="12"/>
      <c r="D337" s="74" t="s">
        <v>1627</v>
      </c>
      <c r="E337" s="79">
        <f>COUNTIF($P310:$P334,2)</f>
        <v>16</v>
      </c>
      <c r="G337" s="38"/>
      <c r="H337" s="38"/>
      <c r="I337" s="44" t="str">
        <f t="shared" si="17"/>
        <v>  </v>
      </c>
      <c r="K337" s="44" t="s">
        <v>1388</v>
      </c>
      <c r="M337" s="38"/>
      <c r="N337" s="38"/>
      <c r="O337" s="38"/>
      <c r="P337" s="38"/>
      <c r="Q337" s="38"/>
      <c r="R337" s="38"/>
      <c r="S337" s="38"/>
      <c r="T337" s="38"/>
    </row>
    <row r="338" spans="1:20" s="8" customFormat="1" ht="21" customHeight="1">
      <c r="A338" s="10"/>
      <c r="B338" s="11"/>
      <c r="C338" s="12"/>
      <c r="D338" s="28"/>
      <c r="E338" s="28"/>
      <c r="G338" s="38"/>
      <c r="H338" s="38"/>
      <c r="I338" s="44" t="str">
        <f t="shared" si="17"/>
        <v>  </v>
      </c>
      <c r="K338" s="44" t="s">
        <v>1388</v>
      </c>
      <c r="M338" s="38"/>
      <c r="N338" s="38"/>
      <c r="O338" s="38"/>
      <c r="P338" s="38"/>
      <c r="Q338" s="38"/>
      <c r="R338" s="38"/>
      <c r="S338" s="38"/>
      <c r="T338" s="38"/>
    </row>
    <row r="339" spans="1:20" s="8" customFormat="1" ht="21" customHeight="1">
      <c r="A339" s="10"/>
      <c r="B339" s="11"/>
      <c r="C339" s="19" t="s">
        <v>520</v>
      </c>
      <c r="D339" s="28"/>
      <c r="E339" s="28"/>
      <c r="G339" s="38"/>
      <c r="H339" s="38"/>
      <c r="I339" s="44" t="str">
        <f t="shared" si="17"/>
        <v>  </v>
      </c>
      <c r="K339" s="44" t="s">
        <v>1388</v>
      </c>
      <c r="M339" s="38"/>
      <c r="N339" s="38"/>
      <c r="O339" s="38"/>
      <c r="P339" s="38"/>
      <c r="Q339" s="38"/>
      <c r="R339" s="38"/>
      <c r="S339" s="38"/>
      <c r="T339" s="38"/>
    </row>
    <row r="340" spans="1:20" s="8" customFormat="1" ht="21" customHeight="1">
      <c r="A340" s="10"/>
      <c r="B340" s="11"/>
      <c r="C340" s="19" t="s">
        <v>521</v>
      </c>
      <c r="D340" s="28"/>
      <c r="E340" s="28"/>
      <c r="G340" s="38"/>
      <c r="H340" s="38"/>
      <c r="I340" s="44" t="str">
        <f t="shared" si="17"/>
        <v>  </v>
      </c>
      <c r="K340" s="44" t="s">
        <v>1388</v>
      </c>
      <c r="M340" s="38"/>
      <c r="N340" s="38"/>
      <c r="O340" s="38"/>
      <c r="P340" s="38"/>
      <c r="Q340" s="38"/>
      <c r="R340" s="38"/>
      <c r="S340" s="38"/>
      <c r="T340" s="38"/>
    </row>
    <row r="341" spans="1:20" s="27" customFormat="1" ht="21" customHeight="1">
      <c r="A341" s="10"/>
      <c r="B341" s="11"/>
      <c r="C341" s="19" t="s">
        <v>522</v>
      </c>
      <c r="D341" s="28"/>
      <c r="E341" s="28"/>
      <c r="G341" s="38"/>
      <c r="H341" s="38"/>
      <c r="I341" s="44" t="str">
        <f t="shared" si="17"/>
        <v>  </v>
      </c>
      <c r="J341" s="8"/>
      <c r="K341" s="44" t="s">
        <v>1388</v>
      </c>
      <c r="L341" s="8"/>
      <c r="M341" s="38"/>
      <c r="N341" s="38"/>
      <c r="O341" s="38"/>
      <c r="P341" s="38"/>
      <c r="Q341" s="38"/>
      <c r="R341" s="38"/>
      <c r="S341" s="38"/>
      <c r="T341" s="38"/>
    </row>
    <row r="342" spans="1:20" s="8" customFormat="1" ht="21" customHeight="1">
      <c r="A342" s="10"/>
      <c r="B342" s="11"/>
      <c r="C342" s="19"/>
      <c r="D342" s="28"/>
      <c r="E342" s="28"/>
      <c r="G342" s="38"/>
      <c r="H342" s="38"/>
      <c r="I342" s="44" t="str">
        <f t="shared" si="17"/>
        <v>  </v>
      </c>
      <c r="K342" s="44" t="s">
        <v>1388</v>
      </c>
      <c r="M342" s="38"/>
      <c r="N342" s="38"/>
      <c r="O342" s="38"/>
      <c r="P342" s="38"/>
      <c r="Q342" s="38"/>
      <c r="R342" s="38"/>
      <c r="S342" s="38"/>
      <c r="T342" s="38"/>
    </row>
    <row r="343" spans="1:20" s="8" customFormat="1" ht="21" customHeight="1">
      <c r="A343" s="89" t="s">
        <v>455</v>
      </c>
      <c r="B343" s="89"/>
      <c r="C343" s="89"/>
      <c r="D343" s="89"/>
      <c r="E343" s="89"/>
      <c r="G343" s="38"/>
      <c r="H343" s="38"/>
      <c r="I343" s="44" t="str">
        <f t="shared" si="17"/>
        <v>  </v>
      </c>
      <c r="K343" s="44" t="s">
        <v>1388</v>
      </c>
      <c r="M343" s="38"/>
      <c r="N343" s="38"/>
      <c r="O343" s="38"/>
      <c r="P343" s="38"/>
      <c r="Q343" s="38"/>
      <c r="R343" s="38"/>
      <c r="S343" s="38"/>
      <c r="T343" s="38"/>
    </row>
    <row r="344" spans="1:20" s="8" customFormat="1" ht="21" customHeight="1">
      <c r="A344" s="91" t="s">
        <v>1454</v>
      </c>
      <c r="B344" s="91"/>
      <c r="C344" s="91"/>
      <c r="D344" s="91"/>
      <c r="E344" s="91"/>
      <c r="G344" s="38"/>
      <c r="H344" s="38"/>
      <c r="I344" s="44" t="str">
        <f t="shared" si="17"/>
        <v>  </v>
      </c>
      <c r="K344" s="44" t="s">
        <v>1388</v>
      </c>
      <c r="M344" s="38"/>
      <c r="N344" s="38"/>
      <c r="O344" s="38"/>
      <c r="P344" s="38"/>
      <c r="Q344" s="38"/>
      <c r="R344" s="38"/>
      <c r="S344" s="38"/>
      <c r="T344" s="38"/>
    </row>
    <row r="345" spans="1:20" s="8" customFormat="1" ht="21" customHeight="1">
      <c r="A345" s="92" t="s">
        <v>425</v>
      </c>
      <c r="B345" s="92"/>
      <c r="C345" s="92"/>
      <c r="D345" s="92"/>
      <c r="E345" s="92"/>
      <c r="G345" s="38"/>
      <c r="H345" s="38"/>
      <c r="I345" s="44" t="str">
        <f t="shared" si="17"/>
        <v>  </v>
      </c>
      <c r="K345" s="44" t="s">
        <v>1388</v>
      </c>
      <c r="M345" s="38"/>
      <c r="N345" s="38"/>
      <c r="O345" s="38"/>
      <c r="P345" s="38"/>
      <c r="Q345" s="38"/>
      <c r="R345" s="38"/>
      <c r="S345" s="38"/>
      <c r="T345" s="38"/>
    </row>
    <row r="346" spans="1:20" ht="21" customHeight="1">
      <c r="A346" s="13"/>
      <c r="B346" s="14"/>
      <c r="C346" s="15"/>
      <c r="D346" s="28"/>
      <c r="E346" s="28"/>
      <c r="G346" s="38"/>
      <c r="H346" s="38"/>
      <c r="I346" s="44" t="str">
        <f t="shared" si="17"/>
        <v>  </v>
      </c>
      <c r="J346" s="8"/>
      <c r="K346" s="44" t="s">
        <v>1388</v>
      </c>
      <c r="L346" s="8"/>
      <c r="M346" s="38"/>
      <c r="N346" s="38"/>
      <c r="O346" s="38"/>
      <c r="P346" s="38"/>
      <c r="Q346" s="38"/>
      <c r="R346" s="38"/>
      <c r="S346" s="38"/>
      <c r="T346" s="38"/>
    </row>
    <row r="347" spans="1:20" ht="21" customHeight="1">
      <c r="A347" s="6" t="s">
        <v>429</v>
      </c>
      <c r="B347" s="29" t="s">
        <v>523</v>
      </c>
      <c r="C347" s="7" t="s">
        <v>431</v>
      </c>
      <c r="D347" s="17"/>
      <c r="E347" s="16"/>
      <c r="G347" s="38"/>
      <c r="H347" s="38"/>
      <c r="I347" s="44" t="str">
        <f t="shared" si="17"/>
        <v>  </v>
      </c>
      <c r="J347" s="8"/>
      <c r="K347" s="44" t="s">
        <v>1388</v>
      </c>
      <c r="L347" s="8"/>
      <c r="M347" s="38"/>
      <c r="N347" s="38"/>
      <c r="O347" s="38"/>
      <c r="P347" s="38"/>
      <c r="Q347" s="38"/>
      <c r="R347" s="38"/>
      <c r="S347" s="38"/>
      <c r="T347" s="38"/>
    </row>
    <row r="348" spans="1:20" ht="21" customHeight="1">
      <c r="A348" s="21">
        <v>1</v>
      </c>
      <c r="B348" s="35">
        <f>H348</f>
        <v>45656</v>
      </c>
      <c r="C348" s="31" t="str">
        <f>I348</f>
        <v>เด็กชายชยกร  มณฑาทิพย์</v>
      </c>
      <c r="D348" s="64"/>
      <c r="E348" s="60"/>
      <c r="G348" s="38">
        <v>170</v>
      </c>
      <c r="H348" s="38">
        <v>45656</v>
      </c>
      <c r="I348" s="44" t="str">
        <f t="shared" si="17"/>
        <v>เด็กชายชยกร  มณฑาทิพย์</v>
      </c>
      <c r="J348" s="8" t="s">
        <v>2995</v>
      </c>
      <c r="K348" s="44" t="s">
        <v>1388</v>
      </c>
      <c r="L348" s="8" t="s">
        <v>2996</v>
      </c>
      <c r="M348" s="38">
        <v>65.614</v>
      </c>
      <c r="N348" s="38"/>
      <c r="O348" s="38">
        <v>10</v>
      </c>
      <c r="P348" s="38">
        <v>1</v>
      </c>
      <c r="Q348" s="38" t="s">
        <v>2997</v>
      </c>
      <c r="R348" s="38">
        <v>1</v>
      </c>
      <c r="S348" s="38"/>
      <c r="T348" s="38" t="s">
        <v>2934</v>
      </c>
    </row>
    <row r="349" spans="1:20" ht="21" customHeight="1">
      <c r="A349" s="22">
        <v>2</v>
      </c>
      <c r="B349" s="35">
        <f>H349</f>
        <v>45677</v>
      </c>
      <c r="C349" s="31" t="str">
        <f>I349</f>
        <v>เด็กชายณัฐกมล  รักษามารถ</v>
      </c>
      <c r="D349" s="59"/>
      <c r="E349" s="61"/>
      <c r="G349" s="38">
        <v>171</v>
      </c>
      <c r="H349" s="38">
        <v>45677</v>
      </c>
      <c r="I349" s="44" t="str">
        <f t="shared" si="17"/>
        <v>เด็กชายณัฐกมล  รักษามารถ</v>
      </c>
      <c r="J349" s="8" t="s">
        <v>2998</v>
      </c>
      <c r="K349" s="44" t="s">
        <v>1388</v>
      </c>
      <c r="L349" s="8" t="s">
        <v>2999</v>
      </c>
      <c r="M349" s="38">
        <v>66.351</v>
      </c>
      <c r="N349" s="38"/>
      <c r="O349" s="38">
        <v>10</v>
      </c>
      <c r="P349" s="38">
        <v>1</v>
      </c>
      <c r="Q349" s="38" t="s">
        <v>3000</v>
      </c>
      <c r="R349" s="38">
        <v>2</v>
      </c>
      <c r="S349" s="38"/>
      <c r="T349" s="38" t="s">
        <v>2934</v>
      </c>
    </row>
    <row r="350" spans="1:20" ht="21" customHeight="1">
      <c r="A350" s="22">
        <v>3</v>
      </c>
      <c r="B350" s="35">
        <f aca="true" t="shared" si="18" ref="B350:B372">H350</f>
        <v>45678</v>
      </c>
      <c r="C350" s="31" t="str">
        <f aca="true" t="shared" si="19" ref="C350:C372">I350</f>
        <v>เด็กชายณัฐการ  ฟูเฟื่อง</v>
      </c>
      <c r="D350" s="59"/>
      <c r="E350" s="61"/>
      <c r="G350" s="38">
        <v>172</v>
      </c>
      <c r="H350" s="38">
        <v>45678</v>
      </c>
      <c r="I350" s="44" t="str">
        <f t="shared" si="17"/>
        <v>เด็กชายณัฐการ  ฟูเฟื่อง</v>
      </c>
      <c r="J350" s="8" t="s">
        <v>3001</v>
      </c>
      <c r="K350" s="44" t="s">
        <v>1388</v>
      </c>
      <c r="L350" s="8" t="s">
        <v>3002</v>
      </c>
      <c r="M350" s="38">
        <v>65.025</v>
      </c>
      <c r="N350" s="38"/>
      <c r="O350" s="38">
        <v>10</v>
      </c>
      <c r="P350" s="38">
        <v>1</v>
      </c>
      <c r="Q350" s="38" t="s">
        <v>3003</v>
      </c>
      <c r="R350" s="38">
        <v>3</v>
      </c>
      <c r="S350" s="38"/>
      <c r="T350" s="38" t="s">
        <v>2934</v>
      </c>
    </row>
    <row r="351" spans="1:20" ht="21" customHeight="1">
      <c r="A351" s="22">
        <v>4</v>
      </c>
      <c r="B351" s="35">
        <f t="shared" si="18"/>
        <v>45714</v>
      </c>
      <c r="C351" s="31" t="str">
        <f t="shared" si="19"/>
        <v>เด็กชายธัณยวรรษ  บุตรโคตร</v>
      </c>
      <c r="D351" s="59"/>
      <c r="E351" s="61"/>
      <c r="G351" s="38">
        <v>173</v>
      </c>
      <c r="H351" s="38">
        <v>45714</v>
      </c>
      <c r="I351" s="44" t="str">
        <f t="shared" si="17"/>
        <v>เด็กชายธัณยวรรษ  บุตรโคตร</v>
      </c>
      <c r="J351" s="8" t="s">
        <v>3004</v>
      </c>
      <c r="K351" s="44" t="s">
        <v>1388</v>
      </c>
      <c r="L351" s="8" t="s">
        <v>3005</v>
      </c>
      <c r="M351" s="38">
        <v>66.024</v>
      </c>
      <c r="N351" s="38"/>
      <c r="O351" s="38">
        <v>10</v>
      </c>
      <c r="P351" s="38">
        <v>1</v>
      </c>
      <c r="Q351" s="38" t="s">
        <v>3006</v>
      </c>
      <c r="R351" s="38">
        <v>4</v>
      </c>
      <c r="S351" s="38"/>
      <c r="T351" s="38" t="s">
        <v>2934</v>
      </c>
    </row>
    <row r="352" spans="1:20" ht="21" customHeight="1">
      <c r="A352" s="22">
        <v>5</v>
      </c>
      <c r="B352" s="35">
        <f t="shared" si="18"/>
        <v>45718</v>
      </c>
      <c r="C352" s="31" t="str">
        <f t="shared" si="19"/>
        <v>เด็กชายธารทอง   สมวิจิตร</v>
      </c>
      <c r="D352" s="59"/>
      <c r="E352" s="61"/>
      <c r="G352" s="38">
        <v>174</v>
      </c>
      <c r="H352" s="38">
        <v>45718</v>
      </c>
      <c r="I352" s="44" t="str">
        <f t="shared" si="17"/>
        <v>เด็กชายธารทอง   สมวิจิตร</v>
      </c>
      <c r="J352" s="8" t="s">
        <v>3007</v>
      </c>
      <c r="K352" s="44" t="s">
        <v>1388</v>
      </c>
      <c r="L352" s="8" t="s">
        <v>3008</v>
      </c>
      <c r="M352" s="38">
        <v>69.929</v>
      </c>
      <c r="N352" s="38"/>
      <c r="O352" s="38">
        <v>10</v>
      </c>
      <c r="P352" s="38">
        <v>1</v>
      </c>
      <c r="Q352" s="38" t="s">
        <v>3009</v>
      </c>
      <c r="R352" s="38">
        <v>5</v>
      </c>
      <c r="S352" s="38"/>
      <c r="T352" s="38" t="s">
        <v>2934</v>
      </c>
    </row>
    <row r="353" spans="1:20" ht="21" customHeight="1">
      <c r="A353" s="22">
        <v>6</v>
      </c>
      <c r="B353" s="35">
        <f t="shared" si="18"/>
        <v>45748</v>
      </c>
      <c r="C353" s="31" t="str">
        <f t="shared" si="19"/>
        <v>เด็กชายปฎิณญา  จันทร์สมาน</v>
      </c>
      <c r="D353" s="59"/>
      <c r="E353" s="61"/>
      <c r="G353" s="38">
        <v>175</v>
      </c>
      <c r="H353" s="38">
        <v>45748</v>
      </c>
      <c r="I353" s="44" t="str">
        <f t="shared" si="17"/>
        <v>เด็กชายปฎิณญา  จันทร์สมาน</v>
      </c>
      <c r="J353" s="8" t="s">
        <v>3010</v>
      </c>
      <c r="K353" s="44" t="s">
        <v>1388</v>
      </c>
      <c r="L353" s="8" t="s">
        <v>3011</v>
      </c>
      <c r="M353" s="38">
        <v>69.165</v>
      </c>
      <c r="N353" s="38"/>
      <c r="O353" s="38">
        <v>10</v>
      </c>
      <c r="P353" s="38">
        <v>1</v>
      </c>
      <c r="Q353" s="38" t="s">
        <v>3012</v>
      </c>
      <c r="R353" s="38">
        <v>6</v>
      </c>
      <c r="S353" s="38"/>
      <c r="T353" s="38" t="s">
        <v>2934</v>
      </c>
    </row>
    <row r="354" spans="1:20" ht="21" customHeight="1">
      <c r="A354" s="22">
        <v>7</v>
      </c>
      <c r="B354" s="35">
        <f t="shared" si="18"/>
        <v>45783</v>
      </c>
      <c r="C354" s="31" t="str">
        <f t="shared" si="19"/>
        <v>เด็กชายพัทธนันท์  พริ้มเพชรส่งแสง</v>
      </c>
      <c r="D354" s="59"/>
      <c r="E354" s="61"/>
      <c r="G354" s="38">
        <v>176</v>
      </c>
      <c r="H354" s="38">
        <v>45783</v>
      </c>
      <c r="I354" s="44" t="str">
        <f t="shared" si="17"/>
        <v>เด็กชายพัทธนันท์  พริ้มเพชรส่งแสง</v>
      </c>
      <c r="J354" s="8" t="s">
        <v>3013</v>
      </c>
      <c r="K354" s="44" t="s">
        <v>1388</v>
      </c>
      <c r="L354" s="8" t="s">
        <v>3014</v>
      </c>
      <c r="M354" s="38">
        <v>76.378</v>
      </c>
      <c r="N354" s="38"/>
      <c r="O354" s="38">
        <v>10</v>
      </c>
      <c r="P354" s="38">
        <v>1</v>
      </c>
      <c r="Q354" s="38" t="s">
        <v>3015</v>
      </c>
      <c r="R354" s="38">
        <v>7</v>
      </c>
      <c r="S354" s="38"/>
      <c r="T354" s="38" t="s">
        <v>2934</v>
      </c>
    </row>
    <row r="355" spans="1:20" ht="21.75" customHeight="1">
      <c r="A355" s="22">
        <v>8</v>
      </c>
      <c r="B355" s="35">
        <f t="shared" si="18"/>
        <v>45843</v>
      </c>
      <c r="C355" s="31" t="str">
        <f t="shared" si="19"/>
        <v>เด็กชายศรุต  มาลามูลศรี</v>
      </c>
      <c r="D355" s="59"/>
      <c r="E355" s="61"/>
      <c r="G355" s="38">
        <v>177</v>
      </c>
      <c r="H355" s="38">
        <v>45843</v>
      </c>
      <c r="I355" s="44" t="str">
        <f t="shared" si="17"/>
        <v>เด็กชายศรุต  มาลามูลศรี</v>
      </c>
      <c r="J355" s="8" t="s">
        <v>3016</v>
      </c>
      <c r="K355" s="44" t="s">
        <v>1388</v>
      </c>
      <c r="L355" s="8" t="s">
        <v>3017</v>
      </c>
      <c r="M355" s="38">
        <v>68.977</v>
      </c>
      <c r="N355" s="38"/>
      <c r="O355" s="38">
        <v>10</v>
      </c>
      <c r="P355" s="38">
        <v>1</v>
      </c>
      <c r="Q355" s="38" t="s">
        <v>3018</v>
      </c>
      <c r="R355" s="38">
        <v>8</v>
      </c>
      <c r="S355" s="38"/>
      <c r="T355" s="38" t="s">
        <v>2934</v>
      </c>
    </row>
    <row r="356" spans="1:20" s="27" customFormat="1" ht="21" customHeight="1">
      <c r="A356" s="22">
        <v>9</v>
      </c>
      <c r="B356" s="35">
        <f t="shared" si="18"/>
        <v>45847</v>
      </c>
      <c r="C356" s="31" t="str">
        <f t="shared" si="19"/>
        <v>เด็กชายศุภการ  เสาวดี</v>
      </c>
      <c r="D356" s="59"/>
      <c r="E356" s="61"/>
      <c r="G356" s="38">
        <v>178</v>
      </c>
      <c r="H356" s="38">
        <v>45847</v>
      </c>
      <c r="I356" s="44" t="str">
        <f t="shared" si="17"/>
        <v>เด็กชายศุภการ  เสาวดี</v>
      </c>
      <c r="J356" s="8" t="s">
        <v>3019</v>
      </c>
      <c r="K356" s="44" t="s">
        <v>1388</v>
      </c>
      <c r="L356" s="8" t="s">
        <v>3020</v>
      </c>
      <c r="M356" s="38">
        <v>70.559</v>
      </c>
      <c r="N356" s="38"/>
      <c r="O356" s="38">
        <v>10</v>
      </c>
      <c r="P356" s="38">
        <v>1</v>
      </c>
      <c r="Q356" s="38" t="s">
        <v>3021</v>
      </c>
      <c r="R356" s="38">
        <v>9</v>
      </c>
      <c r="S356" s="38"/>
      <c r="T356" s="38" t="s">
        <v>2934</v>
      </c>
    </row>
    <row r="357" spans="1:20" s="8" customFormat="1" ht="21" customHeight="1">
      <c r="A357" s="22">
        <v>10</v>
      </c>
      <c r="B357" s="35">
        <f t="shared" si="18"/>
        <v>45849</v>
      </c>
      <c r="C357" s="31" t="str">
        <f t="shared" si="19"/>
        <v>เด็กชายศุภฤกษ์  ไทยพานิช</v>
      </c>
      <c r="D357" s="59"/>
      <c r="E357" s="61"/>
      <c r="G357" s="38">
        <v>179</v>
      </c>
      <c r="H357" s="38">
        <v>45849</v>
      </c>
      <c r="I357" s="44" t="str">
        <f t="shared" si="17"/>
        <v>เด็กชายศุภฤกษ์  ไทยพานิช</v>
      </c>
      <c r="J357" s="8" t="s">
        <v>3022</v>
      </c>
      <c r="K357" s="44" t="s">
        <v>1388</v>
      </c>
      <c r="L357" s="8" t="s">
        <v>3023</v>
      </c>
      <c r="M357" s="38">
        <v>58.799</v>
      </c>
      <c r="N357" s="38"/>
      <c r="O357" s="38">
        <v>10</v>
      </c>
      <c r="P357" s="38">
        <v>1</v>
      </c>
      <c r="Q357" s="38" t="s">
        <v>3024</v>
      </c>
      <c r="R357" s="38">
        <v>10</v>
      </c>
      <c r="S357" s="38"/>
      <c r="T357" s="38" t="s">
        <v>2934</v>
      </c>
    </row>
    <row r="358" spans="1:20" s="8" customFormat="1" ht="21" customHeight="1">
      <c r="A358" s="22">
        <v>11</v>
      </c>
      <c r="B358" s="35">
        <f t="shared" si="18"/>
        <v>45850</v>
      </c>
      <c r="C358" s="31" t="str">
        <f t="shared" si="19"/>
        <v>เด็กชายสมภพ   แสงสุขศรี</v>
      </c>
      <c r="D358" s="59"/>
      <c r="E358" s="61"/>
      <c r="G358" s="38">
        <v>180</v>
      </c>
      <c r="H358" s="38">
        <v>45850</v>
      </c>
      <c r="I358" s="44" t="str">
        <f t="shared" si="17"/>
        <v>เด็กชายสมภพ   แสงสุขศรี</v>
      </c>
      <c r="J358" s="8" t="s">
        <v>3025</v>
      </c>
      <c r="K358" s="44" t="s">
        <v>1388</v>
      </c>
      <c r="L358" s="8" t="s">
        <v>3026</v>
      </c>
      <c r="M358" s="38">
        <v>67.547</v>
      </c>
      <c r="N358" s="38"/>
      <c r="O358" s="38">
        <v>10</v>
      </c>
      <c r="P358" s="38">
        <v>1</v>
      </c>
      <c r="Q358" s="38" t="s">
        <v>3027</v>
      </c>
      <c r="R358" s="38">
        <v>11</v>
      </c>
      <c r="S358" s="38"/>
      <c r="T358" s="38" t="s">
        <v>2934</v>
      </c>
    </row>
    <row r="359" spans="1:20" s="8" customFormat="1" ht="21" customHeight="1">
      <c r="A359" s="22">
        <v>12</v>
      </c>
      <c r="B359" s="35">
        <f t="shared" si="18"/>
        <v>45886</v>
      </c>
      <c r="C359" s="31" t="str">
        <f t="shared" si="19"/>
        <v>เด็กหญิงกวินทิพย์  กลัดพรหม</v>
      </c>
      <c r="D359" s="59"/>
      <c r="E359" s="61"/>
      <c r="G359" s="38">
        <v>181</v>
      </c>
      <c r="H359" s="38">
        <v>45886</v>
      </c>
      <c r="I359" s="44" t="str">
        <f t="shared" si="17"/>
        <v>เด็กหญิงกวินทิพย์  กลัดพรหม</v>
      </c>
      <c r="J359" s="8" t="s">
        <v>533</v>
      </c>
      <c r="K359" s="44" t="s">
        <v>1388</v>
      </c>
      <c r="L359" s="8" t="s">
        <v>3028</v>
      </c>
      <c r="M359" s="38">
        <v>70.742</v>
      </c>
      <c r="N359" s="38"/>
      <c r="O359" s="38">
        <v>10</v>
      </c>
      <c r="P359" s="38">
        <v>2</v>
      </c>
      <c r="Q359" s="38" t="s">
        <v>3029</v>
      </c>
      <c r="R359" s="38">
        <v>12</v>
      </c>
      <c r="S359" s="38"/>
      <c r="T359" s="38" t="s">
        <v>2934</v>
      </c>
    </row>
    <row r="360" spans="1:20" s="8" customFormat="1" ht="21" customHeight="1">
      <c r="A360" s="22">
        <v>13</v>
      </c>
      <c r="B360" s="35">
        <f t="shared" si="18"/>
        <v>45887</v>
      </c>
      <c r="C360" s="31" t="str">
        <f t="shared" si="19"/>
        <v>เด็กหญิงกอบแก้ว  ทรัพย์ปรีชา</v>
      </c>
      <c r="D360" s="59"/>
      <c r="E360" s="61"/>
      <c r="G360" s="38">
        <v>182</v>
      </c>
      <c r="H360" s="38">
        <v>45887</v>
      </c>
      <c r="I360" s="44" t="str">
        <f t="shared" si="17"/>
        <v>เด็กหญิงกอบแก้ว  ทรัพย์ปรีชา</v>
      </c>
      <c r="J360" s="8" t="s">
        <v>3030</v>
      </c>
      <c r="K360" s="44" t="s">
        <v>1388</v>
      </c>
      <c r="L360" s="8" t="s">
        <v>3031</v>
      </c>
      <c r="M360" s="38">
        <v>65.811</v>
      </c>
      <c r="N360" s="38"/>
      <c r="O360" s="38">
        <v>10</v>
      </c>
      <c r="P360" s="38">
        <v>2</v>
      </c>
      <c r="Q360" s="38" t="s">
        <v>3032</v>
      </c>
      <c r="R360" s="38">
        <v>13</v>
      </c>
      <c r="S360" s="38"/>
      <c r="T360" s="38" t="s">
        <v>2934</v>
      </c>
    </row>
    <row r="361" spans="1:20" s="8" customFormat="1" ht="21" customHeight="1">
      <c r="A361" s="22">
        <v>14</v>
      </c>
      <c r="B361" s="35">
        <f t="shared" si="18"/>
        <v>45899</v>
      </c>
      <c r="C361" s="31" t="str">
        <f t="shared" si="19"/>
        <v>เด็กหญิงจิดาภา  วันวงษ์่</v>
      </c>
      <c r="D361" s="59"/>
      <c r="E361" s="61"/>
      <c r="G361" s="38">
        <v>183</v>
      </c>
      <c r="H361" s="38">
        <v>45899</v>
      </c>
      <c r="I361" s="44" t="str">
        <f t="shared" si="17"/>
        <v>เด็กหญิงจิดาภา  วันวงษ์่</v>
      </c>
      <c r="J361" s="8" t="s">
        <v>3033</v>
      </c>
      <c r="K361" s="44" t="s">
        <v>1388</v>
      </c>
      <c r="L361" s="8" t="s">
        <v>3034</v>
      </c>
      <c r="M361" s="38">
        <v>64.779</v>
      </c>
      <c r="N361" s="38"/>
      <c r="O361" s="38">
        <v>10</v>
      </c>
      <c r="P361" s="38">
        <v>2</v>
      </c>
      <c r="Q361" s="38" t="s">
        <v>3035</v>
      </c>
      <c r="R361" s="38">
        <v>14</v>
      </c>
      <c r="S361" s="38"/>
      <c r="T361" s="38" t="s">
        <v>2934</v>
      </c>
    </row>
    <row r="362" spans="1:20" s="8" customFormat="1" ht="21" customHeight="1">
      <c r="A362" s="22">
        <v>15</v>
      </c>
      <c r="B362" s="35">
        <f t="shared" si="18"/>
        <v>45906</v>
      </c>
      <c r="C362" s="31" t="str">
        <f t="shared" si="19"/>
        <v>เด็กหญิงชฎารัตน์  บุญเฉลิมชัย</v>
      </c>
      <c r="D362" s="59"/>
      <c r="E362" s="61"/>
      <c r="G362" s="38">
        <v>184</v>
      </c>
      <c r="H362" s="38">
        <v>45906</v>
      </c>
      <c r="I362" s="44" t="str">
        <f t="shared" si="17"/>
        <v>เด็กหญิงชฎารัตน์  บุญเฉลิมชัย</v>
      </c>
      <c r="J362" s="8" t="s">
        <v>543</v>
      </c>
      <c r="K362" s="44" t="s">
        <v>1388</v>
      </c>
      <c r="L362" s="8" t="s">
        <v>3036</v>
      </c>
      <c r="M362" s="38">
        <v>68.606</v>
      </c>
      <c r="N362" s="38"/>
      <c r="O362" s="38">
        <v>10</v>
      </c>
      <c r="P362" s="38">
        <v>2</v>
      </c>
      <c r="Q362" s="38" t="s">
        <v>3037</v>
      </c>
      <c r="R362" s="38">
        <v>15</v>
      </c>
      <c r="S362" s="38"/>
      <c r="T362" s="38" t="s">
        <v>2934</v>
      </c>
    </row>
    <row r="363" spans="1:20" s="8" customFormat="1" ht="21" customHeight="1">
      <c r="A363" s="22">
        <v>16</v>
      </c>
      <c r="B363" s="35">
        <f t="shared" si="18"/>
        <v>45921</v>
      </c>
      <c r="C363" s="31" t="str">
        <f t="shared" si="19"/>
        <v>เด็กหญิงญาดา  โสภณพิจิตร์</v>
      </c>
      <c r="D363" s="59"/>
      <c r="E363" s="61"/>
      <c r="G363" s="38">
        <v>185</v>
      </c>
      <c r="H363" s="38">
        <v>45921</v>
      </c>
      <c r="I363" s="44" t="str">
        <f t="shared" si="17"/>
        <v>เด็กหญิงญาดา  โสภณพิจิตร์</v>
      </c>
      <c r="J363" s="8" t="s">
        <v>540</v>
      </c>
      <c r="K363" s="44" t="s">
        <v>1388</v>
      </c>
      <c r="L363" s="8" t="s">
        <v>3038</v>
      </c>
      <c r="M363" s="38">
        <v>69.995</v>
      </c>
      <c r="N363" s="38"/>
      <c r="O363" s="38">
        <v>10</v>
      </c>
      <c r="P363" s="38">
        <v>2</v>
      </c>
      <c r="Q363" s="38" t="s">
        <v>3039</v>
      </c>
      <c r="R363" s="38">
        <v>16</v>
      </c>
      <c r="S363" s="38"/>
      <c r="T363" s="38" t="s">
        <v>2934</v>
      </c>
    </row>
    <row r="364" spans="1:20" s="8" customFormat="1" ht="21" customHeight="1">
      <c r="A364" s="22">
        <v>17</v>
      </c>
      <c r="B364" s="35">
        <f t="shared" si="18"/>
        <v>45946</v>
      </c>
      <c r="C364" s="31" t="str">
        <f t="shared" si="19"/>
        <v>เด็กหญิงทักษพร  โพธิขันธ์</v>
      </c>
      <c r="D364" s="59"/>
      <c r="E364" s="61"/>
      <c r="G364" s="38">
        <v>186</v>
      </c>
      <c r="H364" s="38">
        <v>45946</v>
      </c>
      <c r="I364" s="44" t="str">
        <f t="shared" si="17"/>
        <v>เด็กหญิงทักษพร  โพธิขันธ์</v>
      </c>
      <c r="J364" s="8" t="s">
        <v>1663</v>
      </c>
      <c r="K364" s="44" t="s">
        <v>1388</v>
      </c>
      <c r="L364" s="8" t="s">
        <v>3040</v>
      </c>
      <c r="M364" s="38">
        <v>68.106</v>
      </c>
      <c r="N364" s="38"/>
      <c r="O364" s="38">
        <v>10</v>
      </c>
      <c r="P364" s="38">
        <v>2</v>
      </c>
      <c r="Q364" s="38" t="s">
        <v>3041</v>
      </c>
      <c r="R364" s="38">
        <v>17</v>
      </c>
      <c r="S364" s="38"/>
      <c r="T364" s="38" t="s">
        <v>2934</v>
      </c>
    </row>
    <row r="365" spans="1:20" s="8" customFormat="1" ht="21" customHeight="1">
      <c r="A365" s="22">
        <v>18</v>
      </c>
      <c r="B365" s="35">
        <f t="shared" si="18"/>
        <v>46008</v>
      </c>
      <c r="C365" s="31" t="str">
        <f t="shared" si="19"/>
        <v>เด็กหญิงปาณิศา   ปาสาณพงศ์</v>
      </c>
      <c r="D365" s="59"/>
      <c r="E365" s="61"/>
      <c r="G365" s="38">
        <v>187</v>
      </c>
      <c r="H365" s="38">
        <v>46008</v>
      </c>
      <c r="I365" s="44" t="str">
        <f t="shared" si="17"/>
        <v>เด็กหญิงปาณิศา   ปาสาณพงศ์</v>
      </c>
      <c r="J365" s="8" t="s">
        <v>3042</v>
      </c>
      <c r="K365" s="44" t="s">
        <v>1388</v>
      </c>
      <c r="L365" s="8" t="s">
        <v>3043</v>
      </c>
      <c r="M365" s="38">
        <v>77.357</v>
      </c>
      <c r="N365" s="38"/>
      <c r="O365" s="38">
        <v>10</v>
      </c>
      <c r="P365" s="38">
        <v>2</v>
      </c>
      <c r="Q365" s="38" t="s">
        <v>3044</v>
      </c>
      <c r="R365" s="38">
        <v>18</v>
      </c>
      <c r="S365" s="38"/>
      <c r="T365" s="38" t="s">
        <v>2934</v>
      </c>
    </row>
    <row r="366" spans="1:20" s="8" customFormat="1" ht="21" customHeight="1">
      <c r="A366" s="22">
        <v>19</v>
      </c>
      <c r="B366" s="35">
        <f t="shared" si="18"/>
        <v>46019</v>
      </c>
      <c r="C366" s="31" t="str">
        <f t="shared" si="19"/>
        <v>เด็กหญิงพรรณพษา  เดชวงษา</v>
      </c>
      <c r="D366" s="59"/>
      <c r="E366" s="61"/>
      <c r="G366" s="38">
        <v>188</v>
      </c>
      <c r="H366" s="38">
        <v>46019</v>
      </c>
      <c r="I366" s="44" t="str">
        <f t="shared" si="17"/>
        <v>เด็กหญิงพรรณพษา  เดชวงษา</v>
      </c>
      <c r="J366" s="8" t="s">
        <v>3045</v>
      </c>
      <c r="K366" s="44" t="s">
        <v>1388</v>
      </c>
      <c r="L366" s="8" t="s">
        <v>3046</v>
      </c>
      <c r="M366" s="38">
        <v>68.355</v>
      </c>
      <c r="N366" s="38"/>
      <c r="O366" s="38">
        <v>10</v>
      </c>
      <c r="P366" s="38">
        <v>2</v>
      </c>
      <c r="Q366" s="38" t="s">
        <v>3047</v>
      </c>
      <c r="R366" s="38">
        <v>19</v>
      </c>
      <c r="S366" s="38"/>
      <c r="T366" s="38" t="s">
        <v>2934</v>
      </c>
    </row>
    <row r="367" spans="1:20" s="8" customFormat="1" ht="21" customHeight="1">
      <c r="A367" s="22">
        <v>20</v>
      </c>
      <c r="B367" s="35">
        <f t="shared" si="18"/>
        <v>46024</v>
      </c>
      <c r="C367" s="31" t="str">
        <f t="shared" si="19"/>
        <v>เด็กหญิงพลอยจันท์  นินนาท</v>
      </c>
      <c r="D367" s="59"/>
      <c r="E367" s="61"/>
      <c r="G367" s="38">
        <v>189</v>
      </c>
      <c r="H367" s="38">
        <v>46024</v>
      </c>
      <c r="I367" s="44" t="str">
        <f t="shared" si="17"/>
        <v>เด็กหญิงพลอยจันท์  นินนาท</v>
      </c>
      <c r="J367" s="8" t="s">
        <v>3048</v>
      </c>
      <c r="K367" s="44" t="s">
        <v>1388</v>
      </c>
      <c r="L367" s="8" t="s">
        <v>3049</v>
      </c>
      <c r="M367" s="38">
        <v>65.948</v>
      </c>
      <c r="N367" s="38"/>
      <c r="O367" s="38">
        <v>10</v>
      </c>
      <c r="P367" s="38">
        <v>2</v>
      </c>
      <c r="Q367" s="38" t="s">
        <v>3050</v>
      </c>
      <c r="R367" s="38">
        <v>20</v>
      </c>
      <c r="S367" s="38"/>
      <c r="T367" s="38" t="s">
        <v>2934</v>
      </c>
    </row>
    <row r="368" spans="1:20" s="8" customFormat="1" ht="21" customHeight="1">
      <c r="A368" s="22">
        <v>21</v>
      </c>
      <c r="B368" s="35">
        <f t="shared" si="18"/>
        <v>46028</v>
      </c>
      <c r="C368" s="31" t="str">
        <f t="shared" si="19"/>
        <v>เด็กหญิงพิชญ์สิณี  ศรีโคตร</v>
      </c>
      <c r="D368" s="59"/>
      <c r="E368" s="61"/>
      <c r="G368" s="38">
        <v>190</v>
      </c>
      <c r="H368" s="38">
        <v>46028</v>
      </c>
      <c r="I368" s="44" t="str">
        <f t="shared" si="17"/>
        <v>เด็กหญิงพิชญ์สิณี  ศรีโคตร</v>
      </c>
      <c r="J368" s="8" t="s">
        <v>3051</v>
      </c>
      <c r="K368" s="44" t="s">
        <v>1388</v>
      </c>
      <c r="L368" s="8" t="s">
        <v>3052</v>
      </c>
      <c r="M368" s="38">
        <v>66.964</v>
      </c>
      <c r="N368" s="38"/>
      <c r="O368" s="38">
        <v>10</v>
      </c>
      <c r="P368" s="38">
        <v>2</v>
      </c>
      <c r="Q368" s="38" t="s">
        <v>3053</v>
      </c>
      <c r="R368" s="38">
        <v>21</v>
      </c>
      <c r="S368" s="38"/>
      <c r="T368" s="38" t="s">
        <v>2934</v>
      </c>
    </row>
    <row r="369" spans="1:20" s="8" customFormat="1" ht="21" customHeight="1">
      <c r="A369" s="22">
        <v>22</v>
      </c>
      <c r="B369" s="35">
        <f t="shared" si="18"/>
        <v>46088</v>
      </c>
      <c r="C369" s="31" t="str">
        <f t="shared" si="19"/>
        <v>เด็กหญิงศศิประภาพร  โอสถานนท์</v>
      </c>
      <c r="D369" s="59"/>
      <c r="E369" s="61"/>
      <c r="G369" s="38">
        <v>191</v>
      </c>
      <c r="H369" s="38">
        <v>46088</v>
      </c>
      <c r="I369" s="44" t="str">
        <f t="shared" si="17"/>
        <v>เด็กหญิงศศิประภาพร  โอสถานนท์</v>
      </c>
      <c r="J369" s="8" t="s">
        <v>3054</v>
      </c>
      <c r="K369" s="44" t="s">
        <v>1388</v>
      </c>
      <c r="L369" s="8" t="s">
        <v>3055</v>
      </c>
      <c r="M369" s="38">
        <v>67.796</v>
      </c>
      <c r="N369" s="38"/>
      <c r="O369" s="38">
        <v>10</v>
      </c>
      <c r="P369" s="38">
        <v>2</v>
      </c>
      <c r="Q369" s="38" t="s">
        <v>3056</v>
      </c>
      <c r="R369" s="38">
        <v>22</v>
      </c>
      <c r="S369" s="38"/>
      <c r="T369" s="38" t="s">
        <v>2934</v>
      </c>
    </row>
    <row r="370" spans="1:20" s="8" customFormat="1" ht="21" customHeight="1">
      <c r="A370" s="22">
        <v>23</v>
      </c>
      <c r="B370" s="35">
        <f t="shared" si="18"/>
        <v>46100</v>
      </c>
      <c r="C370" s="31" t="str">
        <f t="shared" si="19"/>
        <v>เด็กหญิงสราธร  ต.วัฒนผล</v>
      </c>
      <c r="D370" s="59"/>
      <c r="E370" s="61"/>
      <c r="G370" s="38">
        <v>192</v>
      </c>
      <c r="H370" s="38">
        <v>46100</v>
      </c>
      <c r="I370" s="44" t="str">
        <f t="shared" si="17"/>
        <v>เด็กหญิงสราธร  ต.วัฒนผล</v>
      </c>
      <c r="J370" s="8" t="s">
        <v>3057</v>
      </c>
      <c r="K370" s="44" t="s">
        <v>1388</v>
      </c>
      <c r="L370" s="8" t="s">
        <v>3058</v>
      </c>
      <c r="M370" s="38">
        <v>66.827</v>
      </c>
      <c r="N370" s="38"/>
      <c r="O370" s="38">
        <v>10</v>
      </c>
      <c r="P370" s="38">
        <v>2</v>
      </c>
      <c r="Q370" s="38" t="s">
        <v>3059</v>
      </c>
      <c r="R370" s="38">
        <v>23</v>
      </c>
      <c r="S370" s="38"/>
      <c r="T370" s="38" t="s">
        <v>2934</v>
      </c>
    </row>
    <row r="371" spans="1:20" s="8" customFormat="1" ht="21" customHeight="1">
      <c r="A371" s="22">
        <v>24</v>
      </c>
      <c r="B371" s="35">
        <f t="shared" si="18"/>
        <v>46107</v>
      </c>
      <c r="C371" s="31" t="str">
        <f t="shared" si="19"/>
        <v>เด็กหญิงสุธาศิณี  วนิชย์ถนอม</v>
      </c>
      <c r="D371" s="59"/>
      <c r="E371" s="61"/>
      <c r="G371" s="38">
        <v>193</v>
      </c>
      <c r="H371" s="38">
        <v>46107</v>
      </c>
      <c r="I371" s="44" t="str">
        <f t="shared" si="17"/>
        <v>เด็กหญิงสุธาศิณี  วนิชย์ถนอม</v>
      </c>
      <c r="J371" s="8" t="s">
        <v>3060</v>
      </c>
      <c r="K371" s="44" t="s">
        <v>1388</v>
      </c>
      <c r="L371" s="8" t="s">
        <v>2696</v>
      </c>
      <c r="M371" s="38">
        <v>66.414</v>
      </c>
      <c r="N371" s="38"/>
      <c r="O371" s="38">
        <v>10</v>
      </c>
      <c r="P371" s="38">
        <v>2</v>
      </c>
      <c r="Q371" s="38" t="s">
        <v>3061</v>
      </c>
      <c r="R371" s="38">
        <v>24</v>
      </c>
      <c r="S371" s="38"/>
      <c r="T371" s="38" t="s">
        <v>2934</v>
      </c>
    </row>
    <row r="372" spans="1:20" s="8" customFormat="1" ht="21" customHeight="1">
      <c r="A372" s="23">
        <v>25</v>
      </c>
      <c r="B372" s="35">
        <f t="shared" si="18"/>
        <v>46132</v>
      </c>
      <c r="C372" s="31" t="str">
        <f t="shared" si="19"/>
        <v>เด็กหญิงอุไรวรรณ  ยิ้มเจริญ</v>
      </c>
      <c r="D372" s="65"/>
      <c r="E372" s="62"/>
      <c r="G372" s="38">
        <v>194</v>
      </c>
      <c r="H372" s="38">
        <v>46132</v>
      </c>
      <c r="I372" s="44" t="str">
        <f t="shared" si="17"/>
        <v>เด็กหญิงอุไรวรรณ  ยิ้มเจริญ</v>
      </c>
      <c r="J372" s="8" t="s">
        <v>3062</v>
      </c>
      <c r="K372" s="44" t="s">
        <v>1388</v>
      </c>
      <c r="L372" s="8" t="s">
        <v>3063</v>
      </c>
      <c r="M372" s="38">
        <v>69.49</v>
      </c>
      <c r="N372" s="38"/>
      <c r="O372" s="38">
        <v>10</v>
      </c>
      <c r="P372" s="38">
        <v>2</v>
      </c>
      <c r="Q372" s="38" t="s">
        <v>3064</v>
      </c>
      <c r="R372" s="38">
        <v>25</v>
      </c>
      <c r="S372" s="38"/>
      <c r="T372" s="38" t="s">
        <v>2934</v>
      </c>
    </row>
    <row r="373" spans="1:20" s="8" customFormat="1" ht="21" customHeight="1">
      <c r="A373" s="24"/>
      <c r="B373" s="25"/>
      <c r="C373" s="26" t="s">
        <v>1426</v>
      </c>
      <c r="D373" s="32" t="str">
        <f>D374&amp;C373&amp;E374</f>
        <v>ชาย          11</v>
      </c>
      <c r="E373" s="32" t="str">
        <f>D375&amp;C373&amp;E375</f>
        <v>หญิง          14</v>
      </c>
      <c r="G373" s="38"/>
      <c r="H373" s="38"/>
      <c r="I373" s="44" t="str">
        <f t="shared" si="17"/>
        <v>  </v>
      </c>
      <c r="K373" s="44" t="s">
        <v>1388</v>
      </c>
      <c r="M373" s="38"/>
      <c r="N373" s="38"/>
      <c r="O373" s="38"/>
      <c r="P373" s="38"/>
      <c r="Q373" s="38"/>
      <c r="R373" s="38"/>
      <c r="S373" s="38"/>
      <c r="T373" s="38"/>
    </row>
    <row r="374" spans="1:20" s="8" customFormat="1" ht="21" customHeight="1">
      <c r="A374" s="10"/>
      <c r="B374" s="11"/>
      <c r="C374" s="12"/>
      <c r="D374" s="74" t="s">
        <v>1626</v>
      </c>
      <c r="E374" s="79">
        <f>COUNTIF($P348:$P372,1)</f>
        <v>11</v>
      </c>
      <c r="G374" s="38"/>
      <c r="H374" s="38"/>
      <c r="I374" s="44" t="str">
        <f t="shared" si="17"/>
        <v>  </v>
      </c>
      <c r="K374" s="44" t="s">
        <v>1388</v>
      </c>
      <c r="M374" s="38"/>
      <c r="N374" s="38"/>
      <c r="O374" s="38"/>
      <c r="P374" s="38"/>
      <c r="Q374" s="38"/>
      <c r="R374" s="38"/>
      <c r="S374" s="38"/>
      <c r="T374" s="38"/>
    </row>
    <row r="375" spans="1:20" s="8" customFormat="1" ht="21" customHeight="1">
      <c r="A375" s="10"/>
      <c r="B375" s="11"/>
      <c r="C375" s="12"/>
      <c r="D375" s="74" t="s">
        <v>1627</v>
      </c>
      <c r="E375" s="79">
        <f>COUNTIF($P348:$P372,2)</f>
        <v>14</v>
      </c>
      <c r="G375" s="38"/>
      <c r="H375" s="38"/>
      <c r="I375" s="44" t="str">
        <f t="shared" si="17"/>
        <v>  </v>
      </c>
      <c r="K375" s="44" t="s">
        <v>1388</v>
      </c>
      <c r="M375" s="38"/>
      <c r="N375" s="38"/>
      <c r="O375" s="38"/>
      <c r="P375" s="38"/>
      <c r="Q375" s="38"/>
      <c r="R375" s="38"/>
      <c r="S375" s="38"/>
      <c r="T375" s="38"/>
    </row>
    <row r="376" spans="1:20" s="8" customFormat="1" ht="21" customHeight="1">
      <c r="A376" s="10"/>
      <c r="B376" s="11"/>
      <c r="C376" s="12"/>
      <c r="D376" s="28"/>
      <c r="E376" s="28"/>
      <c r="G376" s="38"/>
      <c r="H376" s="38"/>
      <c r="I376" s="44" t="str">
        <f t="shared" si="17"/>
        <v>  </v>
      </c>
      <c r="K376" s="44" t="s">
        <v>1388</v>
      </c>
      <c r="M376" s="38"/>
      <c r="N376" s="38"/>
      <c r="O376" s="38"/>
      <c r="P376" s="38"/>
      <c r="Q376" s="38"/>
      <c r="R376" s="38"/>
      <c r="S376" s="38"/>
      <c r="T376" s="38"/>
    </row>
    <row r="377" spans="1:20" s="8" customFormat="1" ht="21" customHeight="1">
      <c r="A377" s="10"/>
      <c r="B377" s="11"/>
      <c r="C377" s="19" t="s">
        <v>520</v>
      </c>
      <c r="D377" s="28"/>
      <c r="E377" s="28"/>
      <c r="G377" s="38"/>
      <c r="H377" s="38"/>
      <c r="I377" s="44" t="str">
        <f t="shared" si="17"/>
        <v>  </v>
      </c>
      <c r="K377" s="44" t="s">
        <v>1388</v>
      </c>
      <c r="M377" s="38"/>
      <c r="N377" s="38"/>
      <c r="O377" s="38"/>
      <c r="P377" s="38"/>
      <c r="Q377" s="38"/>
      <c r="R377" s="38"/>
      <c r="S377" s="38"/>
      <c r="T377" s="38"/>
    </row>
    <row r="378" spans="1:20" s="8" customFormat="1" ht="25.5" customHeight="1">
      <c r="A378" s="10"/>
      <c r="B378" s="11"/>
      <c r="C378" s="19" t="s">
        <v>521</v>
      </c>
      <c r="D378" s="28"/>
      <c r="E378" s="28"/>
      <c r="G378" s="38"/>
      <c r="H378" s="38"/>
      <c r="I378" s="44" t="str">
        <f t="shared" si="17"/>
        <v>  </v>
      </c>
      <c r="K378" s="44" t="s">
        <v>1388</v>
      </c>
      <c r="M378" s="38"/>
      <c r="N378" s="38"/>
      <c r="O378" s="38"/>
      <c r="P378" s="38"/>
      <c r="Q378" s="38"/>
      <c r="R378" s="38"/>
      <c r="S378" s="38"/>
      <c r="T378" s="38"/>
    </row>
    <row r="379" spans="1:20" s="8" customFormat="1" ht="21" customHeight="1">
      <c r="A379" s="10"/>
      <c r="B379" s="11"/>
      <c r="C379" s="19" t="s">
        <v>522</v>
      </c>
      <c r="D379" s="28"/>
      <c r="E379" s="28"/>
      <c r="G379" s="38"/>
      <c r="H379" s="38"/>
      <c r="I379" s="44" t="str">
        <f t="shared" si="17"/>
        <v>  </v>
      </c>
      <c r="K379" s="44" t="s">
        <v>1388</v>
      </c>
      <c r="M379" s="38"/>
      <c r="N379" s="38"/>
      <c r="O379" s="38"/>
      <c r="P379" s="38"/>
      <c r="Q379" s="38"/>
      <c r="R379" s="38"/>
      <c r="S379" s="38"/>
      <c r="T379" s="38"/>
    </row>
    <row r="380" spans="1:20" s="8" customFormat="1" ht="21" customHeight="1">
      <c r="A380" s="10"/>
      <c r="B380" s="11"/>
      <c r="C380" s="19"/>
      <c r="D380" s="28"/>
      <c r="E380" s="28"/>
      <c r="G380" s="38"/>
      <c r="H380" s="38"/>
      <c r="I380" s="44" t="str">
        <f t="shared" si="17"/>
        <v>  </v>
      </c>
      <c r="K380" s="44" t="s">
        <v>1388</v>
      </c>
      <c r="M380" s="38"/>
      <c r="N380" s="38"/>
      <c r="O380" s="38"/>
      <c r="P380" s="38"/>
      <c r="Q380" s="38"/>
      <c r="R380" s="38"/>
      <c r="S380" s="38"/>
      <c r="T380" s="38"/>
    </row>
    <row r="381" spans="1:20" s="8" customFormat="1" ht="21" customHeight="1">
      <c r="A381" s="89" t="s">
        <v>455</v>
      </c>
      <c r="B381" s="89"/>
      <c r="C381" s="89"/>
      <c r="D381" s="89"/>
      <c r="E381" s="89"/>
      <c r="G381" s="38"/>
      <c r="H381" s="38"/>
      <c r="I381" s="44" t="str">
        <f t="shared" si="17"/>
        <v>  </v>
      </c>
      <c r="K381" s="44" t="s">
        <v>1388</v>
      </c>
      <c r="M381" s="38"/>
      <c r="N381" s="38"/>
      <c r="O381" s="38"/>
      <c r="P381" s="38"/>
      <c r="Q381" s="38"/>
      <c r="R381" s="38"/>
      <c r="S381" s="38"/>
      <c r="T381" s="38"/>
    </row>
    <row r="382" spans="1:20" s="8" customFormat="1" ht="21" customHeight="1">
      <c r="A382" s="91" t="s">
        <v>1455</v>
      </c>
      <c r="B382" s="91"/>
      <c r="C382" s="91"/>
      <c r="D382" s="91"/>
      <c r="E382" s="91"/>
      <c r="G382" s="38"/>
      <c r="H382" s="38"/>
      <c r="I382" s="44" t="str">
        <f t="shared" si="17"/>
        <v>  </v>
      </c>
      <c r="K382" s="44" t="s">
        <v>1388</v>
      </c>
      <c r="M382" s="38"/>
      <c r="N382" s="38"/>
      <c r="O382" s="38"/>
      <c r="P382" s="38"/>
      <c r="Q382" s="38"/>
      <c r="R382" s="38"/>
      <c r="S382" s="38"/>
      <c r="T382" s="38"/>
    </row>
    <row r="383" spans="1:20" s="8" customFormat="1" ht="21" customHeight="1">
      <c r="A383" s="92" t="s">
        <v>425</v>
      </c>
      <c r="B383" s="92"/>
      <c r="C383" s="92"/>
      <c r="D383" s="92"/>
      <c r="E383" s="92"/>
      <c r="G383" s="38"/>
      <c r="H383" s="38"/>
      <c r="I383" s="44" t="str">
        <f t="shared" si="17"/>
        <v>  </v>
      </c>
      <c r="K383" s="44" t="s">
        <v>1388</v>
      </c>
      <c r="M383" s="38"/>
      <c r="N383" s="38"/>
      <c r="O383" s="38"/>
      <c r="P383" s="38"/>
      <c r="Q383" s="38"/>
      <c r="R383" s="38"/>
      <c r="S383" s="38"/>
      <c r="T383" s="38"/>
    </row>
    <row r="384" spans="1:20" s="8" customFormat="1" ht="21" customHeight="1">
      <c r="A384" s="13"/>
      <c r="B384" s="14"/>
      <c r="C384" s="15"/>
      <c r="D384" s="28"/>
      <c r="E384" s="28"/>
      <c r="G384" s="38"/>
      <c r="H384" s="38"/>
      <c r="I384" s="44" t="str">
        <f t="shared" si="17"/>
        <v>  </v>
      </c>
      <c r="K384" s="44" t="s">
        <v>1388</v>
      </c>
      <c r="M384" s="38"/>
      <c r="N384" s="38"/>
      <c r="O384" s="38"/>
      <c r="P384" s="38"/>
      <c r="Q384" s="38"/>
      <c r="R384" s="38"/>
      <c r="S384" s="38"/>
      <c r="T384" s="38"/>
    </row>
    <row r="385" spans="1:20" s="8" customFormat="1" ht="21" customHeight="1">
      <c r="A385" s="6" t="s">
        <v>429</v>
      </c>
      <c r="B385" s="29" t="s">
        <v>523</v>
      </c>
      <c r="C385" s="7" t="s">
        <v>431</v>
      </c>
      <c r="D385" s="17"/>
      <c r="E385" s="16"/>
      <c r="G385" s="38"/>
      <c r="H385" s="38"/>
      <c r="I385" s="44" t="str">
        <f t="shared" si="17"/>
        <v>  </v>
      </c>
      <c r="K385" s="44" t="s">
        <v>1388</v>
      </c>
      <c r="M385" s="38"/>
      <c r="N385" s="38"/>
      <c r="O385" s="38"/>
      <c r="P385" s="38"/>
      <c r="Q385" s="38"/>
      <c r="R385" s="38"/>
      <c r="S385" s="38"/>
      <c r="T385" s="38"/>
    </row>
    <row r="386" spans="1:20" s="8" customFormat="1" ht="21" customHeight="1">
      <c r="A386" s="21">
        <v>1</v>
      </c>
      <c r="B386" s="35">
        <f>H386</f>
        <v>45617</v>
      </c>
      <c r="C386" s="31" t="str">
        <f>I386</f>
        <v>เด็กชายกมล  จันทรางกูร</v>
      </c>
      <c r="D386" s="64"/>
      <c r="E386" s="60"/>
      <c r="G386" s="38">
        <v>195</v>
      </c>
      <c r="H386" s="38">
        <v>45617</v>
      </c>
      <c r="I386" s="44" t="str">
        <f t="shared" si="17"/>
        <v>เด็กชายกมล  จันทรางกูร</v>
      </c>
      <c r="J386" s="8" t="s">
        <v>3065</v>
      </c>
      <c r="K386" s="44" t="s">
        <v>1388</v>
      </c>
      <c r="L386" s="8" t="s">
        <v>3066</v>
      </c>
      <c r="M386" s="38">
        <v>61.491</v>
      </c>
      <c r="N386" s="38"/>
      <c r="O386" s="38">
        <v>11</v>
      </c>
      <c r="P386" s="38">
        <v>1</v>
      </c>
      <c r="Q386" s="38" t="s">
        <v>3067</v>
      </c>
      <c r="R386" s="38">
        <v>1</v>
      </c>
      <c r="S386" s="38"/>
      <c r="T386" s="38" t="s">
        <v>3068</v>
      </c>
    </row>
    <row r="387" spans="1:20" s="8" customFormat="1" ht="21" customHeight="1">
      <c r="A387" s="22">
        <v>2</v>
      </c>
      <c r="B387" s="35">
        <f>H387</f>
        <v>45628</v>
      </c>
      <c r="C387" s="31" t="str">
        <f>I387</f>
        <v>เด็กชายกิตติพงษ์  บุญญาวัฒน์</v>
      </c>
      <c r="D387" s="59"/>
      <c r="E387" s="61"/>
      <c r="G387" s="38">
        <v>196</v>
      </c>
      <c r="H387" s="38">
        <v>45628</v>
      </c>
      <c r="I387" s="44" t="str">
        <f t="shared" si="17"/>
        <v>เด็กชายกิตติพงษ์  บุญญาวัฒน์</v>
      </c>
      <c r="J387" s="8" t="s">
        <v>3069</v>
      </c>
      <c r="K387" s="44" t="s">
        <v>1388</v>
      </c>
      <c r="L387" s="8" t="s">
        <v>3070</v>
      </c>
      <c r="M387" s="38">
        <v>60.873</v>
      </c>
      <c r="N387" s="38"/>
      <c r="O387" s="38">
        <v>11</v>
      </c>
      <c r="P387" s="38">
        <v>1</v>
      </c>
      <c r="Q387" s="38" t="s">
        <v>3071</v>
      </c>
      <c r="R387" s="38">
        <v>2</v>
      </c>
      <c r="S387" s="38"/>
      <c r="T387" s="38" t="s">
        <v>3068</v>
      </c>
    </row>
    <row r="388" spans="1:20" s="8" customFormat="1" ht="21" customHeight="1">
      <c r="A388" s="22">
        <v>3</v>
      </c>
      <c r="B388" s="35">
        <f aca="true" t="shared" si="20" ref="B388:B410">H388</f>
        <v>45689</v>
      </c>
      <c r="C388" s="31" t="str">
        <f aca="true" t="shared" si="21" ref="C388:C410">I388</f>
        <v>เด็กชายทันต์  หล่อทองคำ</v>
      </c>
      <c r="D388" s="59"/>
      <c r="E388" s="61"/>
      <c r="G388" s="38">
        <v>197</v>
      </c>
      <c r="H388" s="38">
        <v>45689</v>
      </c>
      <c r="I388" s="44" t="str">
        <f t="shared" si="17"/>
        <v>เด็กชายทันต์  หล่อทองคำ</v>
      </c>
      <c r="J388" s="8" t="s">
        <v>3072</v>
      </c>
      <c r="K388" s="44" t="s">
        <v>1388</v>
      </c>
      <c r="L388" s="8" t="s">
        <v>3073</v>
      </c>
      <c r="M388" s="38">
        <v>63.353</v>
      </c>
      <c r="N388" s="38"/>
      <c r="O388" s="38">
        <v>11</v>
      </c>
      <c r="P388" s="38">
        <v>1</v>
      </c>
      <c r="Q388" s="38" t="s">
        <v>3074</v>
      </c>
      <c r="R388" s="38">
        <v>3</v>
      </c>
      <c r="S388" s="38"/>
      <c r="T388" s="38" t="s">
        <v>3068</v>
      </c>
    </row>
    <row r="389" spans="1:20" s="8" customFormat="1" ht="21" customHeight="1">
      <c r="A389" s="22">
        <v>4</v>
      </c>
      <c r="B389" s="35">
        <f t="shared" si="20"/>
        <v>45746</v>
      </c>
      <c r="C389" s="31" t="str">
        <f t="shared" si="21"/>
        <v>เด็กชายบุณยธร  จี้กังวาฬ</v>
      </c>
      <c r="D389" s="59"/>
      <c r="E389" s="61"/>
      <c r="G389" s="27">
        <v>198</v>
      </c>
      <c r="H389" s="27">
        <v>45746</v>
      </c>
      <c r="I389" s="44" t="str">
        <f t="shared" si="17"/>
        <v>เด็กชายบุณยธร  จี้กังวาฬ</v>
      </c>
      <c r="J389" s="27" t="s">
        <v>3075</v>
      </c>
      <c r="K389" s="44" t="s">
        <v>1388</v>
      </c>
      <c r="L389" s="27" t="s">
        <v>3076</v>
      </c>
      <c r="M389" s="27">
        <v>61.593</v>
      </c>
      <c r="N389" s="27"/>
      <c r="O389" s="27">
        <v>11</v>
      </c>
      <c r="P389" s="27">
        <v>1</v>
      </c>
      <c r="Q389" s="27" t="s">
        <v>3077</v>
      </c>
      <c r="R389" s="27">
        <v>4</v>
      </c>
      <c r="S389" s="27"/>
      <c r="T389" s="27" t="s">
        <v>3068</v>
      </c>
    </row>
    <row r="390" spans="1:20" s="8" customFormat="1" ht="21" customHeight="1">
      <c r="A390" s="22">
        <v>5</v>
      </c>
      <c r="B390" s="35">
        <f t="shared" si="20"/>
        <v>45762</v>
      </c>
      <c r="C390" s="31" t="str">
        <f t="shared" si="21"/>
        <v>เด็กชายปุญญพัฒน์  มีเจริญ</v>
      </c>
      <c r="D390" s="59"/>
      <c r="E390" s="61"/>
      <c r="G390" s="38">
        <v>199</v>
      </c>
      <c r="H390" s="38">
        <v>45762</v>
      </c>
      <c r="I390" s="44" t="str">
        <f aca="true" t="shared" si="22" ref="I390:I453">J390&amp;K390&amp;L390</f>
        <v>เด็กชายปุญญพัฒน์  มีเจริญ</v>
      </c>
      <c r="J390" s="8" t="s">
        <v>2812</v>
      </c>
      <c r="K390" s="44" t="s">
        <v>1388</v>
      </c>
      <c r="L390" s="8" t="s">
        <v>3078</v>
      </c>
      <c r="M390" s="38">
        <v>64.222</v>
      </c>
      <c r="N390" s="38"/>
      <c r="O390" s="38">
        <v>11</v>
      </c>
      <c r="P390" s="38">
        <v>1</v>
      </c>
      <c r="Q390" s="38" t="s">
        <v>2814</v>
      </c>
      <c r="R390" s="38">
        <v>5</v>
      </c>
      <c r="S390" s="38"/>
      <c r="T390" s="38" t="s">
        <v>3068</v>
      </c>
    </row>
    <row r="391" spans="1:20" s="8" customFormat="1" ht="21" customHeight="1">
      <c r="A391" s="22">
        <v>6</v>
      </c>
      <c r="B391" s="35">
        <f t="shared" si="20"/>
        <v>45775</v>
      </c>
      <c r="C391" s="31" t="str">
        <f t="shared" si="21"/>
        <v>เด็กชายพนมวรรณ์  อิ่มอารมณ์</v>
      </c>
      <c r="D391" s="59"/>
      <c r="E391" s="61"/>
      <c r="G391" s="38">
        <v>200</v>
      </c>
      <c r="H391" s="38">
        <v>45775</v>
      </c>
      <c r="I391" s="44" t="str">
        <f t="shared" si="22"/>
        <v>เด็กชายพนมวรรณ์  อิ่มอารมณ์</v>
      </c>
      <c r="J391" s="8" t="s">
        <v>3079</v>
      </c>
      <c r="K391" s="44" t="s">
        <v>1388</v>
      </c>
      <c r="L391" s="8" t="s">
        <v>3080</v>
      </c>
      <c r="M391" s="38">
        <v>63.102</v>
      </c>
      <c r="N391" s="38"/>
      <c r="O391" s="38">
        <v>11</v>
      </c>
      <c r="P391" s="38">
        <v>1</v>
      </c>
      <c r="Q391" s="38" t="s">
        <v>3081</v>
      </c>
      <c r="R391" s="38">
        <v>6</v>
      </c>
      <c r="S391" s="38"/>
      <c r="T391" s="38" t="s">
        <v>3068</v>
      </c>
    </row>
    <row r="392" spans="1:20" s="8" customFormat="1" ht="21" customHeight="1">
      <c r="A392" s="22">
        <v>7</v>
      </c>
      <c r="B392" s="35">
        <f t="shared" si="20"/>
        <v>45787</v>
      </c>
      <c r="C392" s="31" t="str">
        <f t="shared" si="21"/>
        <v>เด็กชายพิตตินันท์  ทวีวัฒนโสภณ</v>
      </c>
      <c r="D392" s="59"/>
      <c r="E392" s="61"/>
      <c r="G392" s="38">
        <v>201</v>
      </c>
      <c r="H392" s="38">
        <v>45787</v>
      </c>
      <c r="I392" s="44" t="str">
        <f t="shared" si="22"/>
        <v>เด็กชายพิตตินันท์  ทวีวัฒนโสภณ</v>
      </c>
      <c r="J392" s="8" t="s">
        <v>3082</v>
      </c>
      <c r="K392" s="44" t="s">
        <v>1388</v>
      </c>
      <c r="L392" s="8" t="s">
        <v>3083</v>
      </c>
      <c r="M392" s="38">
        <v>63.661</v>
      </c>
      <c r="N392" s="38"/>
      <c r="O392" s="38">
        <v>11</v>
      </c>
      <c r="P392" s="38">
        <v>1</v>
      </c>
      <c r="Q392" s="38" t="s">
        <v>3084</v>
      </c>
      <c r="R392" s="38">
        <v>7</v>
      </c>
      <c r="S392" s="38"/>
      <c r="T392" s="38" t="s">
        <v>3068</v>
      </c>
    </row>
    <row r="393" spans="1:20" s="8" customFormat="1" ht="19.5" customHeight="1">
      <c r="A393" s="22">
        <v>8</v>
      </c>
      <c r="B393" s="35">
        <f t="shared" si="20"/>
        <v>45793</v>
      </c>
      <c r="C393" s="31" t="str">
        <f t="shared" si="21"/>
        <v>เด็กชายพีรพัฒน์  ปรัชญกุล</v>
      </c>
      <c r="D393" s="59"/>
      <c r="E393" s="61"/>
      <c r="G393" s="38">
        <v>202</v>
      </c>
      <c r="H393" s="38">
        <v>45793</v>
      </c>
      <c r="I393" s="44" t="str">
        <f t="shared" si="22"/>
        <v>เด็กชายพีรพัฒน์  ปรัชญกุล</v>
      </c>
      <c r="J393" s="8" t="s">
        <v>513</v>
      </c>
      <c r="K393" s="44" t="s">
        <v>1388</v>
      </c>
      <c r="L393" s="8" t="s">
        <v>3085</v>
      </c>
      <c r="M393" s="38">
        <v>60.473</v>
      </c>
      <c r="N393" s="38"/>
      <c r="O393" s="38">
        <v>11</v>
      </c>
      <c r="P393" s="38">
        <v>1</v>
      </c>
      <c r="Q393" s="38" t="s">
        <v>3086</v>
      </c>
      <c r="R393" s="38">
        <v>8</v>
      </c>
      <c r="S393" s="38"/>
      <c r="T393" s="38" t="s">
        <v>3068</v>
      </c>
    </row>
    <row r="394" spans="1:20" s="27" customFormat="1" ht="21" customHeight="1">
      <c r="A394" s="22">
        <v>9</v>
      </c>
      <c r="B394" s="35">
        <f t="shared" si="20"/>
        <v>45802</v>
      </c>
      <c r="C394" s="31" t="str">
        <f t="shared" si="21"/>
        <v>เด็กชายภัทรดล  นพเกตุ</v>
      </c>
      <c r="D394" s="59"/>
      <c r="E394" s="61"/>
      <c r="G394" s="38">
        <v>203</v>
      </c>
      <c r="H394" s="38">
        <v>45802</v>
      </c>
      <c r="I394" s="44" t="str">
        <f t="shared" si="22"/>
        <v>เด็กชายภัทรดล  นพเกตุ</v>
      </c>
      <c r="J394" s="8" t="s">
        <v>3087</v>
      </c>
      <c r="K394" s="44" t="s">
        <v>1388</v>
      </c>
      <c r="L394" s="8" t="s">
        <v>78</v>
      </c>
      <c r="M394" s="38">
        <v>60.497</v>
      </c>
      <c r="N394" s="38"/>
      <c r="O394" s="38">
        <v>11</v>
      </c>
      <c r="P394" s="38">
        <v>1</v>
      </c>
      <c r="Q394" s="38" t="s">
        <v>3088</v>
      </c>
      <c r="R394" s="38">
        <v>9</v>
      </c>
      <c r="S394" s="38"/>
      <c r="T394" s="38" t="s">
        <v>3068</v>
      </c>
    </row>
    <row r="395" spans="1:20" s="8" customFormat="1" ht="21" customHeight="1">
      <c r="A395" s="22">
        <v>10</v>
      </c>
      <c r="B395" s="35">
        <f t="shared" si="20"/>
        <v>45820</v>
      </c>
      <c r="C395" s="31" t="str">
        <f t="shared" si="21"/>
        <v>เด็กชายรัตน  รัตนกิจ</v>
      </c>
      <c r="D395" s="59"/>
      <c r="E395" s="61"/>
      <c r="G395" s="38">
        <v>204</v>
      </c>
      <c r="H395" s="38">
        <v>45820</v>
      </c>
      <c r="I395" s="44" t="str">
        <f t="shared" si="22"/>
        <v>เด็กชายรัตน  รัตนกิจ</v>
      </c>
      <c r="J395" s="8" t="s">
        <v>3089</v>
      </c>
      <c r="K395" s="44" t="s">
        <v>1388</v>
      </c>
      <c r="L395" s="8" t="s">
        <v>3090</v>
      </c>
      <c r="M395" s="38">
        <v>64.03</v>
      </c>
      <c r="N395" s="38"/>
      <c r="O395" s="38">
        <v>11</v>
      </c>
      <c r="P395" s="38">
        <v>1</v>
      </c>
      <c r="Q395" s="38" t="s">
        <v>3091</v>
      </c>
      <c r="R395" s="38">
        <v>10</v>
      </c>
      <c r="S395" s="38"/>
      <c r="T395" s="38" t="s">
        <v>3068</v>
      </c>
    </row>
    <row r="396" spans="1:20" s="8" customFormat="1" ht="21" customHeight="1">
      <c r="A396" s="22">
        <v>11</v>
      </c>
      <c r="B396" s="35">
        <f t="shared" si="20"/>
        <v>45822</v>
      </c>
      <c r="C396" s="31" t="str">
        <f t="shared" si="21"/>
        <v>เด็กชายราชพฤกษ์  บุตรโพธิ์</v>
      </c>
      <c r="D396" s="59"/>
      <c r="E396" s="61"/>
      <c r="G396" s="38">
        <v>205</v>
      </c>
      <c r="H396" s="38">
        <v>45822</v>
      </c>
      <c r="I396" s="44" t="str">
        <f t="shared" si="22"/>
        <v>เด็กชายราชพฤกษ์  บุตรโพธิ์</v>
      </c>
      <c r="J396" s="8" t="s">
        <v>3092</v>
      </c>
      <c r="K396" s="44" t="s">
        <v>1388</v>
      </c>
      <c r="L396" s="8" t="s">
        <v>3093</v>
      </c>
      <c r="M396" s="38">
        <v>64.728</v>
      </c>
      <c r="N396" s="38"/>
      <c r="O396" s="38">
        <v>11</v>
      </c>
      <c r="P396" s="38">
        <v>1</v>
      </c>
      <c r="Q396" s="38" t="s">
        <v>3094</v>
      </c>
      <c r="R396" s="38">
        <v>11</v>
      </c>
      <c r="S396" s="38"/>
      <c r="T396" s="38" t="s">
        <v>3068</v>
      </c>
    </row>
    <row r="397" spans="1:20" s="8" customFormat="1" ht="21" customHeight="1">
      <c r="A397" s="22">
        <v>12</v>
      </c>
      <c r="B397" s="35">
        <f t="shared" si="20"/>
        <v>45888</v>
      </c>
      <c r="C397" s="31" t="str">
        <f t="shared" si="21"/>
        <v>เด็กหญิงกัญญาณัฐ  สกุลศักดิ์ถาวร</v>
      </c>
      <c r="D397" s="59"/>
      <c r="E397" s="61"/>
      <c r="G397" s="38">
        <v>206</v>
      </c>
      <c r="H397" s="38">
        <v>45888</v>
      </c>
      <c r="I397" s="44" t="str">
        <f t="shared" si="22"/>
        <v>เด็กหญิงกัญญาณัฐ  สกุลศักดิ์ถาวร</v>
      </c>
      <c r="J397" s="8" t="s">
        <v>3095</v>
      </c>
      <c r="K397" s="44" t="s">
        <v>1388</v>
      </c>
      <c r="L397" s="8" t="s">
        <v>3096</v>
      </c>
      <c r="M397" s="38">
        <v>63.6</v>
      </c>
      <c r="N397" s="38"/>
      <c r="O397" s="38">
        <v>11</v>
      </c>
      <c r="P397" s="38">
        <v>2</v>
      </c>
      <c r="Q397" s="38" t="s">
        <v>3097</v>
      </c>
      <c r="R397" s="38">
        <v>12</v>
      </c>
      <c r="S397" s="38"/>
      <c r="T397" s="38" t="s">
        <v>3068</v>
      </c>
    </row>
    <row r="398" spans="1:20" s="8" customFormat="1" ht="21" customHeight="1">
      <c r="A398" s="22">
        <v>13</v>
      </c>
      <c r="B398" s="35">
        <f t="shared" si="20"/>
        <v>45892</v>
      </c>
      <c r="C398" s="31" t="str">
        <f t="shared" si="21"/>
        <v>เด็กหญิงกาญจนี  สนธิโรจน์</v>
      </c>
      <c r="D398" s="59"/>
      <c r="E398" s="61"/>
      <c r="G398" s="38">
        <v>207</v>
      </c>
      <c r="H398" s="38">
        <v>45892</v>
      </c>
      <c r="I398" s="44" t="str">
        <f t="shared" si="22"/>
        <v>เด็กหญิงกาญจนี  สนธิโรจน์</v>
      </c>
      <c r="J398" s="8" t="s">
        <v>3098</v>
      </c>
      <c r="K398" s="44" t="s">
        <v>1388</v>
      </c>
      <c r="L398" s="8" t="s">
        <v>3099</v>
      </c>
      <c r="M398" s="38">
        <v>63.226</v>
      </c>
      <c r="N398" s="38"/>
      <c r="O398" s="38">
        <v>11</v>
      </c>
      <c r="P398" s="38">
        <v>2</v>
      </c>
      <c r="Q398" s="38" t="s">
        <v>3100</v>
      </c>
      <c r="R398" s="38">
        <v>13</v>
      </c>
      <c r="S398" s="38"/>
      <c r="T398" s="38" t="s">
        <v>3068</v>
      </c>
    </row>
    <row r="399" spans="1:20" s="8" customFormat="1" ht="21" customHeight="1">
      <c r="A399" s="22">
        <v>14</v>
      </c>
      <c r="B399" s="35">
        <f t="shared" si="20"/>
        <v>45894</v>
      </c>
      <c r="C399" s="31" t="str">
        <f t="shared" si="21"/>
        <v>เด็กหญิงแก้วตา  พรหมมะ</v>
      </c>
      <c r="D399" s="59"/>
      <c r="E399" s="61"/>
      <c r="G399" s="38">
        <v>208</v>
      </c>
      <c r="H399" s="38">
        <v>45894</v>
      </c>
      <c r="I399" s="44" t="str">
        <f t="shared" si="22"/>
        <v>เด็กหญิงแก้วตา  พรหมมะ</v>
      </c>
      <c r="J399" s="8" t="s">
        <v>3101</v>
      </c>
      <c r="K399" s="44" t="s">
        <v>1388</v>
      </c>
      <c r="L399" s="8" t="s">
        <v>3102</v>
      </c>
      <c r="M399" s="38">
        <v>60.839</v>
      </c>
      <c r="N399" s="38"/>
      <c r="O399" s="38">
        <v>11</v>
      </c>
      <c r="P399" s="38">
        <v>2</v>
      </c>
      <c r="Q399" s="38" t="s">
        <v>3103</v>
      </c>
      <c r="R399" s="38">
        <v>14</v>
      </c>
      <c r="S399" s="38"/>
      <c r="T399" s="38" t="s">
        <v>3068</v>
      </c>
    </row>
    <row r="400" spans="1:20" s="8" customFormat="1" ht="21" customHeight="1">
      <c r="A400" s="22">
        <v>15</v>
      </c>
      <c r="B400" s="35">
        <f t="shared" si="20"/>
        <v>45939</v>
      </c>
      <c r="C400" s="31" t="str">
        <f t="shared" si="21"/>
        <v>เด็กหญิงณิชกานต์   ศรีหทัย</v>
      </c>
      <c r="D400" s="59"/>
      <c r="E400" s="61"/>
      <c r="G400" s="38">
        <v>209</v>
      </c>
      <c r="H400" s="38">
        <v>45939</v>
      </c>
      <c r="I400" s="44" t="str">
        <f t="shared" si="22"/>
        <v>เด็กหญิงณิชกานต์   ศรีหทัย</v>
      </c>
      <c r="J400" s="8" t="s">
        <v>3104</v>
      </c>
      <c r="K400" s="44" t="s">
        <v>1388</v>
      </c>
      <c r="L400" s="8" t="s">
        <v>3105</v>
      </c>
      <c r="M400" s="38">
        <v>62.135</v>
      </c>
      <c r="N400" s="38"/>
      <c r="O400" s="38">
        <v>11</v>
      </c>
      <c r="P400" s="38">
        <v>2</v>
      </c>
      <c r="Q400" s="38" t="s">
        <v>3106</v>
      </c>
      <c r="R400" s="38">
        <v>15</v>
      </c>
      <c r="S400" s="38"/>
      <c r="T400" s="38" t="s">
        <v>3068</v>
      </c>
    </row>
    <row r="401" spans="1:20" s="8" customFormat="1" ht="21" customHeight="1">
      <c r="A401" s="22">
        <v>16</v>
      </c>
      <c r="B401" s="35">
        <f t="shared" si="20"/>
        <v>45963</v>
      </c>
      <c r="C401" s="31" t="str">
        <f t="shared" si="21"/>
        <v>เด็กหญิงธันยากานต์  สุกกล่ำ</v>
      </c>
      <c r="D401" s="59"/>
      <c r="E401" s="61"/>
      <c r="G401" s="38">
        <v>210</v>
      </c>
      <c r="H401" s="38">
        <v>45963</v>
      </c>
      <c r="I401" s="44" t="str">
        <f t="shared" si="22"/>
        <v>เด็กหญิงธันยากานต์  สุกกล่ำ</v>
      </c>
      <c r="J401" s="8" t="s">
        <v>3107</v>
      </c>
      <c r="K401" s="44" t="s">
        <v>1388</v>
      </c>
      <c r="L401" s="8" t="s">
        <v>3108</v>
      </c>
      <c r="M401" s="38">
        <v>62.677</v>
      </c>
      <c r="N401" s="38"/>
      <c r="O401" s="38">
        <v>11</v>
      </c>
      <c r="P401" s="38">
        <v>2</v>
      </c>
      <c r="Q401" s="38" t="s">
        <v>3109</v>
      </c>
      <c r="R401" s="38">
        <v>16</v>
      </c>
      <c r="S401" s="38"/>
      <c r="T401" s="38" t="s">
        <v>3068</v>
      </c>
    </row>
    <row r="402" spans="1:20" s="8" customFormat="1" ht="21" customHeight="1">
      <c r="A402" s="22">
        <v>17</v>
      </c>
      <c r="B402" s="35">
        <f t="shared" si="20"/>
        <v>45981</v>
      </c>
      <c r="C402" s="31" t="str">
        <f t="shared" si="21"/>
        <v>เด็กหญิงนันทฌา  นุตยะสกุล</v>
      </c>
      <c r="D402" s="59"/>
      <c r="E402" s="61"/>
      <c r="G402" s="38">
        <v>211</v>
      </c>
      <c r="H402" s="38">
        <v>45981</v>
      </c>
      <c r="I402" s="44" t="str">
        <f t="shared" si="22"/>
        <v>เด็กหญิงนันทฌา  นุตยะสกุล</v>
      </c>
      <c r="J402" s="8" t="s">
        <v>3110</v>
      </c>
      <c r="K402" s="44" t="s">
        <v>1388</v>
      </c>
      <c r="L402" s="8" t="s">
        <v>3111</v>
      </c>
      <c r="M402" s="38">
        <v>64.215</v>
      </c>
      <c r="N402" s="38"/>
      <c r="O402" s="38">
        <v>11</v>
      </c>
      <c r="P402" s="38">
        <v>2</v>
      </c>
      <c r="Q402" s="38" t="s">
        <v>3112</v>
      </c>
      <c r="R402" s="38">
        <v>17</v>
      </c>
      <c r="S402" s="38"/>
      <c r="T402" s="38" t="s">
        <v>3068</v>
      </c>
    </row>
    <row r="403" spans="1:20" s="8" customFormat="1" ht="21" customHeight="1">
      <c r="A403" s="22">
        <v>18</v>
      </c>
      <c r="B403" s="35">
        <f t="shared" si="20"/>
        <v>46000</v>
      </c>
      <c r="C403" s="31" t="str">
        <f t="shared" si="21"/>
        <v>เด็กหญิงประภัสรา  ศรีสุข</v>
      </c>
      <c r="D403" s="59"/>
      <c r="E403" s="61"/>
      <c r="G403" s="38">
        <v>212</v>
      </c>
      <c r="H403" s="38">
        <v>46000</v>
      </c>
      <c r="I403" s="44" t="str">
        <f t="shared" si="22"/>
        <v>เด็กหญิงประภัสรา  ศรีสุข</v>
      </c>
      <c r="J403" s="8" t="s">
        <v>3113</v>
      </c>
      <c r="K403" s="44" t="s">
        <v>1388</v>
      </c>
      <c r="L403" s="8" t="s">
        <v>3114</v>
      </c>
      <c r="M403" s="38">
        <v>63.009</v>
      </c>
      <c r="N403" s="38"/>
      <c r="O403" s="38">
        <v>11</v>
      </c>
      <c r="P403" s="38">
        <v>2</v>
      </c>
      <c r="Q403" s="38" t="s">
        <v>3115</v>
      </c>
      <c r="R403" s="38">
        <v>18</v>
      </c>
      <c r="S403" s="38"/>
      <c r="T403" s="38" t="s">
        <v>3068</v>
      </c>
    </row>
    <row r="404" spans="1:20" s="8" customFormat="1" ht="21" customHeight="1">
      <c r="A404" s="22">
        <v>19</v>
      </c>
      <c r="B404" s="35">
        <f t="shared" si="20"/>
        <v>46039</v>
      </c>
      <c r="C404" s="31" t="str">
        <f t="shared" si="21"/>
        <v>เด็กหญิงฟ้าใส  ลาภดิลกกุล</v>
      </c>
      <c r="D404" s="59"/>
      <c r="E404" s="61"/>
      <c r="G404" s="27">
        <v>213</v>
      </c>
      <c r="H404" s="27">
        <v>46039</v>
      </c>
      <c r="I404" s="44" t="str">
        <f t="shared" si="22"/>
        <v>เด็กหญิงฟ้าใส  ลาภดิลกกุล</v>
      </c>
      <c r="J404" s="27" t="s">
        <v>3116</v>
      </c>
      <c r="K404" s="44" t="s">
        <v>1388</v>
      </c>
      <c r="L404" s="27" t="s">
        <v>3117</v>
      </c>
      <c r="M404" s="27">
        <v>64</v>
      </c>
      <c r="N404" s="27"/>
      <c r="O404" s="27">
        <v>11</v>
      </c>
      <c r="P404" s="27">
        <v>2</v>
      </c>
      <c r="Q404" s="27" t="s">
        <v>3118</v>
      </c>
      <c r="R404" s="27">
        <v>19</v>
      </c>
      <c r="S404" s="27"/>
      <c r="T404" s="27" t="s">
        <v>3068</v>
      </c>
    </row>
    <row r="405" spans="1:20" s="8" customFormat="1" ht="21" customHeight="1">
      <c r="A405" s="22">
        <v>20</v>
      </c>
      <c r="B405" s="35">
        <f t="shared" si="20"/>
        <v>46044</v>
      </c>
      <c r="C405" s="31" t="str">
        <f t="shared" si="21"/>
        <v>เด็กหญิงภัทรานิษฐ์  ไหมเขียว</v>
      </c>
      <c r="D405" s="59"/>
      <c r="E405" s="61"/>
      <c r="G405" s="38">
        <v>214</v>
      </c>
      <c r="H405" s="38">
        <v>46044</v>
      </c>
      <c r="I405" s="44" t="str">
        <f t="shared" si="22"/>
        <v>เด็กหญิงภัทรานิษฐ์  ไหมเขียว</v>
      </c>
      <c r="J405" s="8" t="s">
        <v>481</v>
      </c>
      <c r="K405" s="44" t="s">
        <v>1388</v>
      </c>
      <c r="L405" s="8" t="s">
        <v>3119</v>
      </c>
      <c r="M405" s="38">
        <v>60.524</v>
      </c>
      <c r="N405" s="38"/>
      <c r="O405" s="38">
        <v>11</v>
      </c>
      <c r="P405" s="38">
        <v>2</v>
      </c>
      <c r="Q405" s="38" t="s">
        <v>483</v>
      </c>
      <c r="R405" s="38">
        <v>20</v>
      </c>
      <c r="S405" s="38"/>
      <c r="T405" s="38" t="s">
        <v>3068</v>
      </c>
    </row>
    <row r="406" spans="1:20" s="8" customFormat="1" ht="21" customHeight="1">
      <c r="A406" s="22">
        <v>21</v>
      </c>
      <c r="B406" s="35">
        <f t="shared" si="20"/>
        <v>46051</v>
      </c>
      <c r="C406" s="31" t="str">
        <f t="shared" si="21"/>
        <v>เด็กหญิงภัสสิรี  แก้วโกย</v>
      </c>
      <c r="D406" s="59"/>
      <c r="E406" s="61"/>
      <c r="G406" s="38">
        <v>215</v>
      </c>
      <c r="H406" s="38">
        <v>46051</v>
      </c>
      <c r="I406" s="44" t="str">
        <f t="shared" si="22"/>
        <v>เด็กหญิงภัสสิรี  แก้วโกย</v>
      </c>
      <c r="J406" s="8" t="s">
        <v>3120</v>
      </c>
      <c r="K406" s="44" t="s">
        <v>1388</v>
      </c>
      <c r="L406" s="8" t="s">
        <v>3121</v>
      </c>
      <c r="M406" s="38">
        <v>62.804</v>
      </c>
      <c r="N406" s="38"/>
      <c r="O406" s="38">
        <v>11</v>
      </c>
      <c r="P406" s="38">
        <v>2</v>
      </c>
      <c r="Q406" s="38" t="s">
        <v>3122</v>
      </c>
      <c r="R406" s="38">
        <v>21</v>
      </c>
      <c r="S406" s="38"/>
      <c r="T406" s="38" t="s">
        <v>3068</v>
      </c>
    </row>
    <row r="407" spans="1:20" s="8" customFormat="1" ht="21" customHeight="1">
      <c r="A407" s="22">
        <v>22</v>
      </c>
      <c r="B407" s="35">
        <f t="shared" si="20"/>
        <v>46059</v>
      </c>
      <c r="C407" s="31" t="str">
        <f t="shared" si="21"/>
        <v>เด็กหญิงมณีพร  เก่งการพานิช</v>
      </c>
      <c r="D407" s="59"/>
      <c r="E407" s="61"/>
      <c r="G407" s="38">
        <v>216</v>
      </c>
      <c r="H407" s="38">
        <v>46059</v>
      </c>
      <c r="I407" s="44" t="str">
        <f t="shared" si="22"/>
        <v>เด็กหญิงมณีพร  เก่งการพานิช</v>
      </c>
      <c r="J407" s="8" t="s">
        <v>3123</v>
      </c>
      <c r="K407" s="44" t="s">
        <v>1388</v>
      </c>
      <c r="L407" s="8" t="s">
        <v>3124</v>
      </c>
      <c r="M407" s="38">
        <v>60.485</v>
      </c>
      <c r="N407" s="38"/>
      <c r="O407" s="38">
        <v>11</v>
      </c>
      <c r="P407" s="38">
        <v>2</v>
      </c>
      <c r="Q407" s="38" t="s">
        <v>3125</v>
      </c>
      <c r="R407" s="38">
        <v>22</v>
      </c>
      <c r="S407" s="38"/>
      <c r="T407" s="38" t="s">
        <v>3068</v>
      </c>
    </row>
    <row r="408" spans="1:20" s="8" customFormat="1" ht="21" customHeight="1">
      <c r="A408" s="22">
        <v>23</v>
      </c>
      <c r="B408" s="35">
        <f t="shared" si="20"/>
        <v>46098</v>
      </c>
      <c r="C408" s="31" t="str">
        <f t="shared" si="21"/>
        <v>เด็กหญิงสตรีรัตน์  ศรีรักษ์สูงเนิน</v>
      </c>
      <c r="D408" s="59"/>
      <c r="E408" s="61"/>
      <c r="G408" s="38">
        <v>217</v>
      </c>
      <c r="H408" s="38">
        <v>46098</v>
      </c>
      <c r="I408" s="44" t="str">
        <f t="shared" si="22"/>
        <v>เด็กหญิงสตรีรัตน์  ศรีรักษ์สูงเนิน</v>
      </c>
      <c r="J408" s="8" t="s">
        <v>3126</v>
      </c>
      <c r="K408" s="44" t="s">
        <v>1388</v>
      </c>
      <c r="L408" s="8" t="s">
        <v>3127</v>
      </c>
      <c r="M408" s="38">
        <v>62.397</v>
      </c>
      <c r="N408" s="38"/>
      <c r="O408" s="38">
        <v>11</v>
      </c>
      <c r="P408" s="38">
        <v>2</v>
      </c>
      <c r="Q408" s="38" t="s">
        <v>3128</v>
      </c>
      <c r="R408" s="38">
        <v>23</v>
      </c>
      <c r="S408" s="38"/>
      <c r="T408" s="38" t="s">
        <v>3068</v>
      </c>
    </row>
    <row r="409" spans="1:20" s="8" customFormat="1" ht="21" customHeight="1">
      <c r="A409" s="22">
        <v>24</v>
      </c>
      <c r="B409" s="35">
        <f t="shared" si="20"/>
        <v>46101</v>
      </c>
      <c r="C409" s="31" t="str">
        <f t="shared" si="21"/>
        <v>เด็กหญิงสายน้ำทิพย์  น่วมพิพัฒน์</v>
      </c>
      <c r="D409" s="59"/>
      <c r="E409" s="61"/>
      <c r="G409" s="38">
        <v>218</v>
      </c>
      <c r="H409" s="38">
        <v>46101</v>
      </c>
      <c r="I409" s="44" t="str">
        <f t="shared" si="22"/>
        <v>เด็กหญิงสายน้ำทิพย์  น่วมพิพัฒน์</v>
      </c>
      <c r="J409" s="8" t="s">
        <v>3129</v>
      </c>
      <c r="K409" s="44" t="s">
        <v>1388</v>
      </c>
      <c r="L409" s="8" t="s">
        <v>532</v>
      </c>
      <c r="M409" s="38">
        <v>62.404</v>
      </c>
      <c r="N409" s="38"/>
      <c r="O409" s="38">
        <v>11</v>
      </c>
      <c r="P409" s="38">
        <v>2</v>
      </c>
      <c r="Q409" s="38" t="s">
        <v>3130</v>
      </c>
      <c r="R409" s="38">
        <v>24</v>
      </c>
      <c r="S409" s="38"/>
      <c r="T409" s="38" t="s">
        <v>3068</v>
      </c>
    </row>
    <row r="410" spans="1:20" s="8" customFormat="1" ht="21" customHeight="1">
      <c r="A410" s="23">
        <v>25</v>
      </c>
      <c r="B410" s="35">
        <f t="shared" si="20"/>
        <v>46133</v>
      </c>
      <c r="C410" s="31" t="str">
        <f t="shared" si="21"/>
        <v>เด็กหญิงเอกณัฏฐา  จั่นจำรัส</v>
      </c>
      <c r="D410" s="65"/>
      <c r="E410" s="62"/>
      <c r="G410" s="38">
        <v>219</v>
      </c>
      <c r="H410" s="38">
        <v>46133</v>
      </c>
      <c r="I410" s="44" t="str">
        <f t="shared" si="22"/>
        <v>เด็กหญิงเอกณัฏฐา  จั่นจำรัส</v>
      </c>
      <c r="J410" s="8" t="s">
        <v>3131</v>
      </c>
      <c r="K410" s="44" t="s">
        <v>1388</v>
      </c>
      <c r="L410" s="8" t="s">
        <v>3132</v>
      </c>
      <c r="M410" s="38">
        <v>62.138</v>
      </c>
      <c r="N410" s="38"/>
      <c r="O410" s="38">
        <v>11</v>
      </c>
      <c r="P410" s="38">
        <v>2</v>
      </c>
      <c r="Q410" s="38" t="s">
        <v>3133</v>
      </c>
      <c r="R410" s="38">
        <v>25</v>
      </c>
      <c r="S410" s="38"/>
      <c r="T410" s="38" t="s">
        <v>3068</v>
      </c>
    </row>
    <row r="411" spans="1:20" s="8" customFormat="1" ht="21" customHeight="1">
      <c r="A411" s="24"/>
      <c r="B411" s="25"/>
      <c r="C411" s="26" t="s">
        <v>1426</v>
      </c>
      <c r="D411" s="32" t="str">
        <f>D412&amp;C411&amp;E412</f>
        <v>ชาย          11</v>
      </c>
      <c r="E411" s="32" t="str">
        <f>D413&amp;C411&amp;E413</f>
        <v>หญิง          14</v>
      </c>
      <c r="G411" s="38"/>
      <c r="H411" s="38"/>
      <c r="I411" s="44" t="str">
        <f t="shared" si="22"/>
        <v>  </v>
      </c>
      <c r="K411" s="44" t="s">
        <v>1388</v>
      </c>
      <c r="M411" s="38"/>
      <c r="N411" s="38"/>
      <c r="O411" s="38"/>
      <c r="P411" s="38"/>
      <c r="Q411" s="38"/>
      <c r="R411" s="38"/>
      <c r="S411" s="38"/>
      <c r="T411" s="38"/>
    </row>
    <row r="412" spans="1:20" s="8" customFormat="1" ht="21" customHeight="1">
      <c r="A412" s="10"/>
      <c r="B412" s="11"/>
      <c r="C412" s="12"/>
      <c r="D412" s="74" t="s">
        <v>1626</v>
      </c>
      <c r="E412" s="79">
        <f>COUNTIF($P386:$P410,1)</f>
        <v>11</v>
      </c>
      <c r="G412" s="38"/>
      <c r="H412" s="38"/>
      <c r="I412" s="44" t="str">
        <f t="shared" si="22"/>
        <v>  </v>
      </c>
      <c r="K412" s="44" t="s">
        <v>1388</v>
      </c>
      <c r="M412" s="38"/>
      <c r="N412" s="38"/>
      <c r="O412" s="38"/>
      <c r="P412" s="38"/>
      <c r="Q412" s="38"/>
      <c r="R412" s="38"/>
      <c r="S412" s="38"/>
      <c r="T412" s="38"/>
    </row>
    <row r="413" spans="1:20" s="8" customFormat="1" ht="21" customHeight="1">
      <c r="A413" s="10"/>
      <c r="B413" s="11"/>
      <c r="C413" s="12"/>
      <c r="D413" s="74" t="s">
        <v>1627</v>
      </c>
      <c r="E413" s="79">
        <f>COUNTIF($P386:$P410,2)</f>
        <v>14</v>
      </c>
      <c r="G413" s="38"/>
      <c r="H413" s="38"/>
      <c r="I413" s="44" t="str">
        <f t="shared" si="22"/>
        <v>  </v>
      </c>
      <c r="K413" s="44" t="s">
        <v>1388</v>
      </c>
      <c r="M413" s="38"/>
      <c r="N413" s="38"/>
      <c r="O413" s="38"/>
      <c r="P413" s="38"/>
      <c r="Q413" s="38"/>
      <c r="R413" s="38"/>
      <c r="S413" s="38"/>
      <c r="T413" s="38"/>
    </row>
    <row r="414" spans="1:20" s="8" customFormat="1" ht="21" customHeight="1">
      <c r="A414" s="10"/>
      <c r="B414" s="11"/>
      <c r="C414" s="12"/>
      <c r="D414" s="28"/>
      <c r="E414" s="28"/>
      <c r="G414" s="38"/>
      <c r="H414" s="38"/>
      <c r="I414" s="44" t="str">
        <f t="shared" si="22"/>
        <v>  </v>
      </c>
      <c r="K414" s="44" t="s">
        <v>1388</v>
      </c>
      <c r="M414" s="38"/>
      <c r="N414" s="38"/>
      <c r="O414" s="38"/>
      <c r="P414" s="38"/>
      <c r="Q414" s="38"/>
      <c r="R414" s="38"/>
      <c r="S414" s="38"/>
      <c r="T414" s="38"/>
    </row>
    <row r="415" spans="1:20" s="8" customFormat="1" ht="21" customHeight="1">
      <c r="A415" s="10"/>
      <c r="B415" s="11"/>
      <c r="C415" s="19" t="s">
        <v>520</v>
      </c>
      <c r="D415" s="28"/>
      <c r="E415" s="28"/>
      <c r="G415" s="38"/>
      <c r="H415" s="38"/>
      <c r="I415" s="44" t="str">
        <f t="shared" si="22"/>
        <v>  </v>
      </c>
      <c r="K415" s="44" t="s">
        <v>1388</v>
      </c>
      <c r="M415" s="38"/>
      <c r="N415" s="38"/>
      <c r="O415" s="38"/>
      <c r="P415" s="38"/>
      <c r="Q415" s="38"/>
      <c r="R415" s="38"/>
      <c r="S415" s="38"/>
      <c r="T415" s="38"/>
    </row>
    <row r="416" spans="1:20" s="8" customFormat="1" ht="21" customHeight="1">
      <c r="A416" s="10"/>
      <c r="B416" s="11"/>
      <c r="C416" s="19" t="s">
        <v>521</v>
      </c>
      <c r="D416" s="28"/>
      <c r="E416" s="28"/>
      <c r="G416" s="38"/>
      <c r="H416" s="38"/>
      <c r="I416" s="44" t="str">
        <f t="shared" si="22"/>
        <v>  </v>
      </c>
      <c r="K416" s="44" t="s">
        <v>1388</v>
      </c>
      <c r="M416" s="38"/>
      <c r="N416" s="38"/>
      <c r="O416" s="38"/>
      <c r="P416" s="38"/>
      <c r="Q416" s="38"/>
      <c r="R416" s="38"/>
      <c r="S416" s="38"/>
      <c r="T416" s="38"/>
    </row>
    <row r="417" spans="1:20" s="8" customFormat="1" ht="21" customHeight="1">
      <c r="A417" s="10"/>
      <c r="B417" s="11"/>
      <c r="C417" s="19" t="s">
        <v>522</v>
      </c>
      <c r="D417" s="28"/>
      <c r="E417" s="28"/>
      <c r="G417" s="38"/>
      <c r="H417" s="38"/>
      <c r="I417" s="44" t="str">
        <f t="shared" si="22"/>
        <v>  </v>
      </c>
      <c r="K417" s="44" t="s">
        <v>1388</v>
      </c>
      <c r="M417" s="38"/>
      <c r="N417" s="38"/>
      <c r="O417" s="38"/>
      <c r="P417" s="38"/>
      <c r="Q417" s="38"/>
      <c r="R417" s="38"/>
      <c r="S417" s="38"/>
      <c r="T417" s="38"/>
    </row>
    <row r="418" spans="1:20" s="8" customFormat="1" ht="21" customHeight="1">
      <c r="A418" s="10"/>
      <c r="B418" s="11"/>
      <c r="C418" s="19"/>
      <c r="D418" s="28"/>
      <c r="E418" s="28"/>
      <c r="G418" s="38"/>
      <c r="H418" s="38"/>
      <c r="I418" s="44" t="str">
        <f t="shared" si="22"/>
        <v>  </v>
      </c>
      <c r="K418" s="44" t="s">
        <v>1388</v>
      </c>
      <c r="M418" s="38"/>
      <c r="N418" s="38"/>
      <c r="O418" s="38"/>
      <c r="P418" s="38"/>
      <c r="Q418" s="38"/>
      <c r="R418" s="38"/>
      <c r="S418" s="38"/>
      <c r="T418" s="38"/>
    </row>
    <row r="419" spans="1:20" s="8" customFormat="1" ht="21" customHeight="1">
      <c r="A419" s="89" t="s">
        <v>455</v>
      </c>
      <c r="B419" s="89"/>
      <c r="C419" s="89"/>
      <c r="D419" s="89"/>
      <c r="E419" s="89"/>
      <c r="G419" s="38"/>
      <c r="H419" s="38"/>
      <c r="I419" s="44" t="str">
        <f t="shared" si="22"/>
        <v>  </v>
      </c>
      <c r="K419" s="44" t="s">
        <v>1388</v>
      </c>
      <c r="M419" s="38"/>
      <c r="N419" s="38"/>
      <c r="O419" s="38"/>
      <c r="P419" s="38"/>
      <c r="Q419" s="38"/>
      <c r="R419" s="38"/>
      <c r="S419" s="38"/>
      <c r="T419" s="38"/>
    </row>
    <row r="420" spans="1:20" s="8" customFormat="1" ht="21" customHeight="1">
      <c r="A420" s="91" t="s">
        <v>1456</v>
      </c>
      <c r="B420" s="91"/>
      <c r="C420" s="91"/>
      <c r="D420" s="91"/>
      <c r="E420" s="91"/>
      <c r="G420" s="38"/>
      <c r="H420" s="38"/>
      <c r="I420" s="44" t="str">
        <f t="shared" si="22"/>
        <v>  </v>
      </c>
      <c r="K420" s="44" t="s">
        <v>1388</v>
      </c>
      <c r="M420" s="38"/>
      <c r="N420" s="38"/>
      <c r="O420" s="38"/>
      <c r="P420" s="38"/>
      <c r="Q420" s="38"/>
      <c r="R420" s="38"/>
      <c r="S420" s="38"/>
      <c r="T420" s="38"/>
    </row>
    <row r="421" spans="1:20" s="8" customFormat="1" ht="21" customHeight="1">
      <c r="A421" s="92" t="s">
        <v>425</v>
      </c>
      <c r="B421" s="92"/>
      <c r="C421" s="92"/>
      <c r="D421" s="92"/>
      <c r="E421" s="92"/>
      <c r="G421" s="38"/>
      <c r="H421" s="38"/>
      <c r="I421" s="44" t="str">
        <f t="shared" si="22"/>
        <v>  </v>
      </c>
      <c r="K421" s="44" t="s">
        <v>1388</v>
      </c>
      <c r="M421" s="38"/>
      <c r="N421" s="38"/>
      <c r="O421" s="38"/>
      <c r="P421" s="38"/>
      <c r="Q421" s="38"/>
      <c r="R421" s="38"/>
      <c r="S421" s="38"/>
      <c r="T421" s="38"/>
    </row>
    <row r="422" spans="1:20" s="8" customFormat="1" ht="21" customHeight="1">
      <c r="A422" s="13"/>
      <c r="B422" s="14"/>
      <c r="C422" s="15"/>
      <c r="D422" s="28"/>
      <c r="E422" s="28"/>
      <c r="G422" s="38"/>
      <c r="H422" s="38"/>
      <c r="I422" s="44" t="str">
        <f t="shared" si="22"/>
        <v>  </v>
      </c>
      <c r="K422" s="44" t="s">
        <v>1388</v>
      </c>
      <c r="M422" s="38"/>
      <c r="N422" s="38"/>
      <c r="O422" s="38"/>
      <c r="P422" s="38"/>
      <c r="Q422" s="38"/>
      <c r="R422" s="38"/>
      <c r="S422" s="38"/>
      <c r="T422" s="38"/>
    </row>
    <row r="423" spans="1:20" s="8" customFormat="1" ht="21" customHeight="1">
      <c r="A423" s="6" t="s">
        <v>429</v>
      </c>
      <c r="B423" s="29" t="s">
        <v>523</v>
      </c>
      <c r="C423" s="7" t="s">
        <v>431</v>
      </c>
      <c r="D423" s="17"/>
      <c r="E423" s="16"/>
      <c r="G423" s="38"/>
      <c r="H423" s="38"/>
      <c r="I423" s="44" t="str">
        <f t="shared" si="22"/>
        <v>  </v>
      </c>
      <c r="K423" s="44" t="s">
        <v>1388</v>
      </c>
      <c r="M423" s="38"/>
      <c r="N423" s="38"/>
      <c r="O423" s="38"/>
      <c r="P423" s="38"/>
      <c r="Q423" s="38"/>
      <c r="R423" s="38"/>
      <c r="S423" s="38"/>
      <c r="T423" s="38"/>
    </row>
    <row r="424" spans="1:20" s="8" customFormat="1" ht="21" customHeight="1">
      <c r="A424" s="21">
        <v>1</v>
      </c>
      <c r="B424" s="35">
        <f>H424</f>
        <v>45615</v>
      </c>
      <c r="C424" s="31" t="str">
        <f>I424</f>
        <v>เด็กชายกชพงศ์  ทองบุญนะ</v>
      </c>
      <c r="D424" s="64"/>
      <c r="E424" s="60"/>
      <c r="G424" s="38">
        <v>220</v>
      </c>
      <c r="H424" s="38">
        <v>45615</v>
      </c>
      <c r="I424" s="44" t="str">
        <f t="shared" si="22"/>
        <v>เด็กชายกชพงศ์  ทองบุญนะ</v>
      </c>
      <c r="J424" s="8" t="s">
        <v>3134</v>
      </c>
      <c r="K424" s="44" t="s">
        <v>1388</v>
      </c>
      <c r="L424" s="8" t="s">
        <v>3135</v>
      </c>
      <c r="M424" s="38">
        <v>62.438</v>
      </c>
      <c r="N424" s="38"/>
      <c r="O424" s="38">
        <v>12</v>
      </c>
      <c r="P424" s="38">
        <v>1</v>
      </c>
      <c r="Q424" s="38" t="s">
        <v>3136</v>
      </c>
      <c r="R424" s="38">
        <v>1</v>
      </c>
      <c r="S424" s="38"/>
      <c r="T424" s="38" t="s">
        <v>3068</v>
      </c>
    </row>
    <row r="425" spans="1:20" s="8" customFormat="1" ht="21" customHeight="1">
      <c r="A425" s="22">
        <v>2</v>
      </c>
      <c r="B425" s="35">
        <f>H425</f>
        <v>45618</v>
      </c>
      <c r="C425" s="31" t="str">
        <f>I425</f>
        <v>เด็กชายกรพจน์  ทรงศรี</v>
      </c>
      <c r="D425" s="59"/>
      <c r="E425" s="61"/>
      <c r="G425" s="38">
        <v>221</v>
      </c>
      <c r="H425" s="38">
        <v>45618</v>
      </c>
      <c r="I425" s="44" t="str">
        <f t="shared" si="22"/>
        <v>เด็กชายกรพจน์  ทรงศรี</v>
      </c>
      <c r="J425" s="8" t="s">
        <v>3137</v>
      </c>
      <c r="K425" s="44" t="s">
        <v>1388</v>
      </c>
      <c r="L425" s="8" t="s">
        <v>3138</v>
      </c>
      <c r="M425" s="38">
        <v>61.418</v>
      </c>
      <c r="N425" s="38"/>
      <c r="O425" s="38">
        <v>12</v>
      </c>
      <c r="P425" s="38">
        <v>1</v>
      </c>
      <c r="Q425" s="38" t="s">
        <v>3139</v>
      </c>
      <c r="R425" s="38">
        <v>2</v>
      </c>
      <c r="S425" s="38"/>
      <c r="T425" s="38" t="s">
        <v>3068</v>
      </c>
    </row>
    <row r="426" spans="1:20" s="8" customFormat="1" ht="21" customHeight="1">
      <c r="A426" s="22">
        <v>3</v>
      </c>
      <c r="B426" s="35">
        <f aca="true" t="shared" si="23" ref="B426:B448">H426</f>
        <v>45669</v>
      </c>
      <c r="C426" s="31" t="str">
        <f aca="true" t="shared" si="24" ref="C426:C448">I426</f>
        <v>เด็กชายฐิติกานต์  รุ่งโรจน์ประกาย</v>
      </c>
      <c r="D426" s="59"/>
      <c r="E426" s="61"/>
      <c r="G426" s="38">
        <v>222</v>
      </c>
      <c r="H426" s="38">
        <v>45669</v>
      </c>
      <c r="I426" s="44" t="str">
        <f t="shared" si="22"/>
        <v>เด็กชายฐิติกานต์  รุ่งโรจน์ประกาย</v>
      </c>
      <c r="J426" s="8" t="s">
        <v>3140</v>
      </c>
      <c r="K426" s="44" t="s">
        <v>1388</v>
      </c>
      <c r="L426" s="8" t="s">
        <v>3141</v>
      </c>
      <c r="M426" s="38">
        <v>62.27</v>
      </c>
      <c r="N426" s="38"/>
      <c r="O426" s="38">
        <v>12</v>
      </c>
      <c r="P426" s="38">
        <v>1</v>
      </c>
      <c r="Q426" s="38" t="s">
        <v>3142</v>
      </c>
      <c r="R426" s="38">
        <v>3</v>
      </c>
      <c r="S426" s="38"/>
      <c r="T426" s="38" t="s">
        <v>3068</v>
      </c>
    </row>
    <row r="427" spans="1:20" s="8" customFormat="1" ht="21" customHeight="1">
      <c r="A427" s="22">
        <v>4</v>
      </c>
      <c r="B427" s="35">
        <f t="shared" si="23"/>
        <v>45672</v>
      </c>
      <c r="C427" s="31" t="str">
        <f t="shared" si="24"/>
        <v>เด็กชายณชล  ปัญญา</v>
      </c>
      <c r="D427" s="59"/>
      <c r="E427" s="61"/>
      <c r="G427" s="38">
        <v>223</v>
      </c>
      <c r="H427" s="38">
        <v>45672</v>
      </c>
      <c r="I427" s="44" t="str">
        <f t="shared" si="22"/>
        <v>เด็กชายณชล  ปัญญา</v>
      </c>
      <c r="J427" s="8" t="s">
        <v>3143</v>
      </c>
      <c r="K427" s="44" t="s">
        <v>1388</v>
      </c>
      <c r="L427" s="8" t="s">
        <v>3144</v>
      </c>
      <c r="M427" s="38">
        <v>62.311</v>
      </c>
      <c r="N427" s="38"/>
      <c r="O427" s="38">
        <v>12</v>
      </c>
      <c r="P427" s="38">
        <v>1</v>
      </c>
      <c r="Q427" s="38" t="s">
        <v>3145</v>
      </c>
      <c r="R427" s="38">
        <v>4</v>
      </c>
      <c r="S427" s="38"/>
      <c r="T427" s="38" t="s">
        <v>3068</v>
      </c>
    </row>
    <row r="428" spans="1:20" s="8" customFormat="1" ht="21" customHeight="1">
      <c r="A428" s="22">
        <v>5</v>
      </c>
      <c r="B428" s="35">
        <f t="shared" si="23"/>
        <v>45675</v>
      </c>
      <c r="C428" s="31" t="str">
        <f t="shared" si="24"/>
        <v>เด็กชายณรงค์ชัย  คำมูลตรี</v>
      </c>
      <c r="D428" s="59"/>
      <c r="E428" s="61"/>
      <c r="G428" s="38">
        <v>224</v>
      </c>
      <c r="H428" s="38">
        <v>45675</v>
      </c>
      <c r="I428" s="44" t="str">
        <f t="shared" si="22"/>
        <v>เด็กชายณรงค์ชัย  คำมูลตรี</v>
      </c>
      <c r="J428" s="8" t="s">
        <v>1659</v>
      </c>
      <c r="K428" s="44" t="s">
        <v>1388</v>
      </c>
      <c r="L428" s="8" t="s">
        <v>3146</v>
      </c>
      <c r="M428" s="38">
        <v>65.006</v>
      </c>
      <c r="N428" s="38"/>
      <c r="O428" s="38">
        <v>12</v>
      </c>
      <c r="P428" s="38">
        <v>1</v>
      </c>
      <c r="Q428" s="38" t="s">
        <v>3147</v>
      </c>
      <c r="R428" s="38">
        <v>5</v>
      </c>
      <c r="S428" s="38"/>
      <c r="T428" s="38" t="s">
        <v>3068</v>
      </c>
    </row>
    <row r="429" spans="1:20" s="8" customFormat="1" ht="21" customHeight="1">
      <c r="A429" s="22">
        <v>6</v>
      </c>
      <c r="B429" s="35">
        <f t="shared" si="23"/>
        <v>45723</v>
      </c>
      <c r="C429" s="31" t="str">
        <f t="shared" si="24"/>
        <v>เด็กชายธีรภัทร์  จุลมณฑล</v>
      </c>
      <c r="D429" s="59"/>
      <c r="E429" s="61"/>
      <c r="G429" s="38">
        <v>225</v>
      </c>
      <c r="H429" s="38">
        <v>45723</v>
      </c>
      <c r="I429" s="44" t="str">
        <f t="shared" si="22"/>
        <v>เด็กชายธีรภัทร์  จุลมณฑล</v>
      </c>
      <c r="J429" s="8" t="s">
        <v>423</v>
      </c>
      <c r="K429" s="44" t="s">
        <v>1388</v>
      </c>
      <c r="L429" s="8" t="s">
        <v>3148</v>
      </c>
      <c r="M429" s="38">
        <v>62.892</v>
      </c>
      <c r="N429" s="38"/>
      <c r="O429" s="38">
        <v>12</v>
      </c>
      <c r="P429" s="38">
        <v>1</v>
      </c>
      <c r="Q429" s="38" t="s">
        <v>3149</v>
      </c>
      <c r="R429" s="38">
        <v>6</v>
      </c>
      <c r="S429" s="38"/>
      <c r="T429" s="38" t="s">
        <v>3068</v>
      </c>
    </row>
    <row r="430" spans="1:20" s="8" customFormat="1" ht="21" customHeight="1">
      <c r="A430" s="22">
        <v>7</v>
      </c>
      <c r="B430" s="35">
        <f t="shared" si="23"/>
        <v>45759</v>
      </c>
      <c r="C430" s="31" t="str">
        <f t="shared" si="24"/>
        <v>เด็กชายปัญญากร   แปงจำ</v>
      </c>
      <c r="D430" s="59"/>
      <c r="E430" s="61"/>
      <c r="G430" s="38">
        <v>226</v>
      </c>
      <c r="H430" s="38">
        <v>45759</v>
      </c>
      <c r="I430" s="44" t="str">
        <f t="shared" si="22"/>
        <v>เด็กชายปัญญากร   แปงจำ</v>
      </c>
      <c r="J430" s="8" t="s">
        <v>3150</v>
      </c>
      <c r="K430" s="44" t="s">
        <v>1388</v>
      </c>
      <c r="L430" s="8" t="s">
        <v>3151</v>
      </c>
      <c r="M430" s="38">
        <v>64.12</v>
      </c>
      <c r="N430" s="38"/>
      <c r="O430" s="38">
        <v>12</v>
      </c>
      <c r="P430" s="38">
        <v>1</v>
      </c>
      <c r="Q430" s="38" t="s">
        <v>3152</v>
      </c>
      <c r="R430" s="38">
        <v>7</v>
      </c>
      <c r="S430" s="38"/>
      <c r="T430" s="38" t="s">
        <v>3068</v>
      </c>
    </row>
    <row r="431" spans="1:20" s="8" customFormat="1" ht="18.75" customHeight="1">
      <c r="A431" s="22">
        <v>8</v>
      </c>
      <c r="B431" s="35">
        <f t="shared" si="23"/>
        <v>45781</v>
      </c>
      <c r="C431" s="31" t="str">
        <f t="shared" si="24"/>
        <v>เด็กชายพัชรพล  มากพร้อม</v>
      </c>
      <c r="D431" s="59"/>
      <c r="E431" s="61"/>
      <c r="G431" s="38">
        <v>227</v>
      </c>
      <c r="H431" s="38">
        <v>45781</v>
      </c>
      <c r="I431" s="44" t="str">
        <f t="shared" si="22"/>
        <v>เด็กชายพัชรพล  มากพร้อม</v>
      </c>
      <c r="J431" s="8" t="s">
        <v>3153</v>
      </c>
      <c r="K431" s="44" t="s">
        <v>1388</v>
      </c>
      <c r="L431" s="8" t="s">
        <v>3154</v>
      </c>
      <c r="M431" s="38">
        <v>60.654</v>
      </c>
      <c r="N431" s="38"/>
      <c r="O431" s="38">
        <v>12</v>
      </c>
      <c r="P431" s="38">
        <v>1</v>
      </c>
      <c r="Q431" s="38" t="s">
        <v>3155</v>
      </c>
      <c r="R431" s="38">
        <v>8</v>
      </c>
      <c r="S431" s="38"/>
      <c r="T431" s="38" t="s">
        <v>3068</v>
      </c>
    </row>
    <row r="432" spans="1:20" s="27" customFormat="1" ht="21" customHeight="1">
      <c r="A432" s="22">
        <v>9</v>
      </c>
      <c r="B432" s="35">
        <f t="shared" si="23"/>
        <v>45788</v>
      </c>
      <c r="C432" s="31" t="str">
        <f t="shared" si="24"/>
        <v>เด็กชายพิธิวัฒน์  กลบกลิ่น</v>
      </c>
      <c r="D432" s="59"/>
      <c r="E432" s="61"/>
      <c r="G432" s="38">
        <v>228</v>
      </c>
      <c r="H432" s="38">
        <v>45788</v>
      </c>
      <c r="I432" s="44" t="str">
        <f t="shared" si="22"/>
        <v>เด็กชายพิธิวัฒน์  กลบกลิ่น</v>
      </c>
      <c r="J432" s="8" t="s">
        <v>3156</v>
      </c>
      <c r="K432" s="44" t="s">
        <v>1388</v>
      </c>
      <c r="L432" s="8" t="s">
        <v>3157</v>
      </c>
      <c r="M432" s="38">
        <v>61.193</v>
      </c>
      <c r="N432" s="38"/>
      <c r="O432" s="38">
        <v>12</v>
      </c>
      <c r="P432" s="38">
        <v>1</v>
      </c>
      <c r="Q432" s="38" t="s">
        <v>3158</v>
      </c>
      <c r="R432" s="38">
        <v>9</v>
      </c>
      <c r="S432" s="38"/>
      <c r="T432" s="38" t="s">
        <v>3068</v>
      </c>
    </row>
    <row r="433" spans="1:20" s="8" customFormat="1" ht="21" customHeight="1">
      <c r="A433" s="22">
        <v>10</v>
      </c>
      <c r="B433" s="35">
        <f t="shared" si="23"/>
        <v>45790</v>
      </c>
      <c r="C433" s="31" t="str">
        <f t="shared" si="24"/>
        <v>เด็กชายพีนพัฒน์  ศรีวัฒนะ</v>
      </c>
      <c r="D433" s="59"/>
      <c r="E433" s="61"/>
      <c r="G433" s="38">
        <v>229</v>
      </c>
      <c r="H433" s="38">
        <v>45790</v>
      </c>
      <c r="I433" s="44" t="str">
        <f t="shared" si="22"/>
        <v>เด็กชายพีนพัฒน์  ศรีวัฒนะ</v>
      </c>
      <c r="J433" s="8" t="s">
        <v>3159</v>
      </c>
      <c r="K433" s="44" t="s">
        <v>1388</v>
      </c>
      <c r="L433" s="8" t="s">
        <v>3160</v>
      </c>
      <c r="M433" s="38">
        <v>62.958</v>
      </c>
      <c r="N433" s="38"/>
      <c r="O433" s="38">
        <v>12</v>
      </c>
      <c r="P433" s="38">
        <v>1</v>
      </c>
      <c r="Q433" s="38" t="s">
        <v>3161</v>
      </c>
      <c r="R433" s="38">
        <v>10</v>
      </c>
      <c r="S433" s="38"/>
      <c r="T433" s="38" t="s">
        <v>3068</v>
      </c>
    </row>
    <row r="434" spans="1:20" s="8" customFormat="1" ht="21" customHeight="1">
      <c r="A434" s="22">
        <v>11</v>
      </c>
      <c r="B434" s="35">
        <f t="shared" si="23"/>
        <v>45799</v>
      </c>
      <c r="C434" s="31" t="str">
        <f t="shared" si="24"/>
        <v>เด็กชายภวิศ  บุญกระพือ</v>
      </c>
      <c r="D434" s="59"/>
      <c r="E434" s="61"/>
      <c r="G434" s="38">
        <v>230</v>
      </c>
      <c r="H434" s="38">
        <v>45799</v>
      </c>
      <c r="I434" s="44" t="str">
        <f t="shared" si="22"/>
        <v>เด็กชายภวิศ  บุญกระพือ</v>
      </c>
      <c r="J434" s="8" t="s">
        <v>3162</v>
      </c>
      <c r="K434" s="44" t="s">
        <v>1388</v>
      </c>
      <c r="L434" s="8" t="s">
        <v>3163</v>
      </c>
      <c r="M434" s="38">
        <v>63.129</v>
      </c>
      <c r="N434" s="38"/>
      <c r="O434" s="38">
        <v>12</v>
      </c>
      <c r="P434" s="38">
        <v>1</v>
      </c>
      <c r="Q434" s="38" t="s">
        <v>3164</v>
      </c>
      <c r="R434" s="38">
        <v>11</v>
      </c>
      <c r="S434" s="38"/>
      <c r="T434" s="38" t="s">
        <v>3068</v>
      </c>
    </row>
    <row r="435" spans="1:20" s="8" customFormat="1" ht="21" customHeight="1">
      <c r="A435" s="22">
        <v>12</v>
      </c>
      <c r="B435" s="35">
        <f t="shared" si="23"/>
        <v>45812</v>
      </c>
      <c r="C435" s="31" t="str">
        <f t="shared" si="24"/>
        <v>เด็กชายมีธรรศ  ไชยฤทธิ์</v>
      </c>
      <c r="D435" s="59"/>
      <c r="E435" s="61"/>
      <c r="G435" s="38">
        <v>231</v>
      </c>
      <c r="H435" s="38">
        <v>45812</v>
      </c>
      <c r="I435" s="44" t="str">
        <f t="shared" si="22"/>
        <v>เด็กชายมีธรรศ  ไชยฤทธิ์</v>
      </c>
      <c r="J435" s="8" t="s">
        <v>3165</v>
      </c>
      <c r="K435" s="44" t="s">
        <v>1388</v>
      </c>
      <c r="L435" s="8" t="s">
        <v>3166</v>
      </c>
      <c r="M435" s="38">
        <v>61.674</v>
      </c>
      <c r="N435" s="38"/>
      <c r="O435" s="38">
        <v>12</v>
      </c>
      <c r="P435" s="38">
        <v>1</v>
      </c>
      <c r="Q435" s="38" t="s">
        <v>3167</v>
      </c>
      <c r="R435" s="38">
        <v>12</v>
      </c>
      <c r="S435" s="38"/>
      <c r="T435" s="38" t="s">
        <v>3068</v>
      </c>
    </row>
    <row r="436" spans="1:20" s="8" customFormat="1" ht="21" customHeight="1">
      <c r="A436" s="22">
        <v>13</v>
      </c>
      <c r="B436" s="35">
        <f t="shared" si="23"/>
        <v>45815</v>
      </c>
      <c r="C436" s="31" t="str">
        <f t="shared" si="24"/>
        <v>เด็กชายรัชชานนท์  พิมพลา</v>
      </c>
      <c r="D436" s="59"/>
      <c r="E436" s="61"/>
      <c r="G436" s="38">
        <v>232</v>
      </c>
      <c r="H436" s="38">
        <v>45815</v>
      </c>
      <c r="I436" s="44" t="str">
        <f t="shared" si="22"/>
        <v>เด็กชายรัชชานนท์  พิมพลา</v>
      </c>
      <c r="J436" s="8" t="s">
        <v>514</v>
      </c>
      <c r="K436" s="44" t="s">
        <v>1388</v>
      </c>
      <c r="L436" s="8" t="s">
        <v>3168</v>
      </c>
      <c r="M436" s="38">
        <v>63.822</v>
      </c>
      <c r="N436" s="38"/>
      <c r="O436" s="38">
        <v>12</v>
      </c>
      <c r="P436" s="38">
        <v>1</v>
      </c>
      <c r="Q436" s="38" t="s">
        <v>3169</v>
      </c>
      <c r="R436" s="38">
        <v>13</v>
      </c>
      <c r="S436" s="38"/>
      <c r="T436" s="38" t="s">
        <v>3068</v>
      </c>
    </row>
    <row r="437" spans="1:20" s="8" customFormat="1" ht="21" customHeight="1">
      <c r="A437" s="22">
        <v>14</v>
      </c>
      <c r="B437" s="35">
        <f t="shared" si="23"/>
        <v>45833</v>
      </c>
      <c r="C437" s="31" t="str">
        <f t="shared" si="24"/>
        <v>เด็กชายวันหนึ่ง  อยู่สมบูรณ์</v>
      </c>
      <c r="D437" s="59"/>
      <c r="E437" s="61"/>
      <c r="G437" s="38">
        <v>233</v>
      </c>
      <c r="H437" s="38">
        <v>45833</v>
      </c>
      <c r="I437" s="44" t="str">
        <f t="shared" si="22"/>
        <v>เด็กชายวันหนึ่ง  อยู่สมบูรณ์</v>
      </c>
      <c r="J437" s="8" t="s">
        <v>3170</v>
      </c>
      <c r="K437" s="44" t="s">
        <v>1388</v>
      </c>
      <c r="L437" s="8" t="s">
        <v>3171</v>
      </c>
      <c r="M437" s="38">
        <v>60.493</v>
      </c>
      <c r="N437" s="38"/>
      <c r="O437" s="38">
        <v>12</v>
      </c>
      <c r="P437" s="38">
        <v>1</v>
      </c>
      <c r="Q437" s="38" t="s">
        <v>3172</v>
      </c>
      <c r="R437" s="38">
        <v>14</v>
      </c>
      <c r="S437" s="38"/>
      <c r="T437" s="38" t="s">
        <v>3068</v>
      </c>
    </row>
    <row r="438" spans="1:20" s="8" customFormat="1" ht="21" customHeight="1">
      <c r="A438" s="22">
        <v>15</v>
      </c>
      <c r="B438" s="35">
        <f t="shared" si="23"/>
        <v>45834</v>
      </c>
      <c r="C438" s="31" t="str">
        <f t="shared" si="24"/>
        <v>เด็กชายวิชชากร  ผ่องแผ้ว</v>
      </c>
      <c r="D438" s="59"/>
      <c r="E438" s="61"/>
      <c r="G438" s="38">
        <v>234</v>
      </c>
      <c r="H438" s="38">
        <v>45834</v>
      </c>
      <c r="I438" s="44" t="str">
        <f t="shared" si="22"/>
        <v>เด็กชายวิชชากร  ผ่องแผ้ว</v>
      </c>
      <c r="J438" s="8" t="s">
        <v>3173</v>
      </c>
      <c r="K438" s="44" t="s">
        <v>1388</v>
      </c>
      <c r="L438" s="8" t="s">
        <v>3174</v>
      </c>
      <c r="M438" s="38">
        <v>60.49</v>
      </c>
      <c r="N438" s="38"/>
      <c r="O438" s="38">
        <v>12</v>
      </c>
      <c r="P438" s="38">
        <v>1</v>
      </c>
      <c r="Q438" s="38" t="s">
        <v>3175</v>
      </c>
      <c r="R438" s="38">
        <v>15</v>
      </c>
      <c r="S438" s="38"/>
      <c r="T438" s="38" t="s">
        <v>3068</v>
      </c>
    </row>
    <row r="439" spans="1:20" s="8" customFormat="1" ht="21" customHeight="1">
      <c r="A439" s="22">
        <v>16</v>
      </c>
      <c r="B439" s="35">
        <f t="shared" si="23"/>
        <v>45861</v>
      </c>
      <c r="C439" s="31" t="str">
        <f t="shared" si="24"/>
        <v>เด็กชายสุเมธา  ชูเจริญ</v>
      </c>
      <c r="D439" s="59"/>
      <c r="E439" s="61"/>
      <c r="G439" s="38">
        <v>235</v>
      </c>
      <c r="H439" s="38">
        <v>45861</v>
      </c>
      <c r="I439" s="44" t="str">
        <f t="shared" si="22"/>
        <v>เด็กชายสุเมธา  ชูเจริญ</v>
      </c>
      <c r="J439" s="8" t="s">
        <v>3176</v>
      </c>
      <c r="K439" s="44" t="s">
        <v>1388</v>
      </c>
      <c r="L439" s="8" t="s">
        <v>3177</v>
      </c>
      <c r="M439" s="38">
        <v>63.422</v>
      </c>
      <c r="N439" s="38"/>
      <c r="O439" s="38">
        <v>12</v>
      </c>
      <c r="P439" s="38">
        <v>1</v>
      </c>
      <c r="Q439" s="38" t="s">
        <v>3178</v>
      </c>
      <c r="R439" s="38">
        <v>16</v>
      </c>
      <c r="S439" s="38"/>
      <c r="T439" s="38" t="s">
        <v>3068</v>
      </c>
    </row>
    <row r="440" spans="1:20" s="8" customFormat="1" ht="21" customHeight="1">
      <c r="A440" s="22">
        <v>17</v>
      </c>
      <c r="B440" s="35">
        <f t="shared" si="23"/>
        <v>45881</v>
      </c>
      <c r="C440" s="31" t="str">
        <f t="shared" si="24"/>
        <v>เด็กหญิงกมลวรรณ  โฉมรุ่ง</v>
      </c>
      <c r="D440" s="59"/>
      <c r="E440" s="61"/>
      <c r="G440" s="27">
        <v>236</v>
      </c>
      <c r="H440" s="27">
        <v>45881</v>
      </c>
      <c r="I440" s="44" t="str">
        <f t="shared" si="22"/>
        <v>เด็กหญิงกมลวรรณ  โฉมรุ่ง</v>
      </c>
      <c r="J440" s="27" t="s">
        <v>539</v>
      </c>
      <c r="K440" s="44" t="s">
        <v>1388</v>
      </c>
      <c r="L440" s="27" t="s">
        <v>3179</v>
      </c>
      <c r="M440" s="27">
        <v>63.107</v>
      </c>
      <c r="N440" s="27"/>
      <c r="O440" s="27">
        <v>12</v>
      </c>
      <c r="P440" s="27">
        <v>2</v>
      </c>
      <c r="Q440" s="27" t="s">
        <v>3180</v>
      </c>
      <c r="R440" s="27">
        <v>17</v>
      </c>
      <c r="S440" s="27"/>
      <c r="T440" s="27" t="s">
        <v>3068</v>
      </c>
    </row>
    <row r="441" spans="1:20" s="8" customFormat="1" ht="21" customHeight="1">
      <c r="A441" s="22">
        <v>18</v>
      </c>
      <c r="B441" s="35">
        <f t="shared" si="23"/>
        <v>45883</v>
      </c>
      <c r="C441" s="31" t="str">
        <f t="shared" si="24"/>
        <v>เด็กหญิงกรภัทร์  อริยาเมธี</v>
      </c>
      <c r="D441" s="59"/>
      <c r="E441" s="61"/>
      <c r="G441" s="38">
        <v>237</v>
      </c>
      <c r="H441" s="38">
        <v>45883</v>
      </c>
      <c r="I441" s="44" t="str">
        <f t="shared" si="22"/>
        <v>เด็กหญิงกรภัทร์  อริยาเมธี</v>
      </c>
      <c r="J441" s="8" t="s">
        <v>3181</v>
      </c>
      <c r="K441" s="44" t="s">
        <v>1388</v>
      </c>
      <c r="L441" s="8" t="s">
        <v>3182</v>
      </c>
      <c r="M441" s="38">
        <v>63.383</v>
      </c>
      <c r="N441" s="38"/>
      <c r="O441" s="38">
        <v>12</v>
      </c>
      <c r="P441" s="38">
        <v>2</v>
      </c>
      <c r="Q441" s="38" t="s">
        <v>3183</v>
      </c>
      <c r="R441" s="38">
        <v>18</v>
      </c>
      <c r="S441" s="38"/>
      <c r="T441" s="38" t="s">
        <v>3068</v>
      </c>
    </row>
    <row r="442" spans="1:20" s="8" customFormat="1" ht="21" customHeight="1">
      <c r="A442" s="22">
        <v>19</v>
      </c>
      <c r="B442" s="35">
        <f t="shared" si="23"/>
        <v>45889</v>
      </c>
      <c r="C442" s="31" t="str">
        <f t="shared" si="24"/>
        <v>เด็กหญิงกัญญาณัฐ  ศรีบุดดี</v>
      </c>
      <c r="D442" s="59"/>
      <c r="E442" s="61"/>
      <c r="G442" s="38">
        <v>238</v>
      </c>
      <c r="H442" s="38">
        <v>45889</v>
      </c>
      <c r="I442" s="44" t="str">
        <f t="shared" si="22"/>
        <v>เด็กหญิงกัญญาณัฐ  ศรีบุดดี</v>
      </c>
      <c r="J442" s="8" t="s">
        <v>3095</v>
      </c>
      <c r="K442" s="44" t="s">
        <v>1388</v>
      </c>
      <c r="L442" s="8" t="s">
        <v>3184</v>
      </c>
      <c r="M442" s="38">
        <v>60.659</v>
      </c>
      <c r="N442" s="38"/>
      <c r="O442" s="38">
        <v>12</v>
      </c>
      <c r="P442" s="38">
        <v>2</v>
      </c>
      <c r="Q442" s="38" t="s">
        <v>3097</v>
      </c>
      <c r="R442" s="38">
        <v>19</v>
      </c>
      <c r="S442" s="38"/>
      <c r="T442" s="38" t="s">
        <v>3068</v>
      </c>
    </row>
    <row r="443" spans="1:20" s="8" customFormat="1" ht="21" customHeight="1">
      <c r="A443" s="22">
        <v>20</v>
      </c>
      <c r="B443" s="35">
        <f t="shared" si="23"/>
        <v>45891</v>
      </c>
      <c r="C443" s="31" t="str">
        <f t="shared" si="24"/>
        <v>เด็กหญิงกัลยกร  กิมเฮงหลี</v>
      </c>
      <c r="D443" s="59"/>
      <c r="E443" s="61"/>
      <c r="G443" s="38">
        <v>239</v>
      </c>
      <c r="H443" s="38">
        <v>45891</v>
      </c>
      <c r="I443" s="44" t="str">
        <f t="shared" si="22"/>
        <v>เด็กหญิงกัลยกร  กิมเฮงหลี</v>
      </c>
      <c r="J443" s="8" t="s">
        <v>3185</v>
      </c>
      <c r="K443" s="44" t="s">
        <v>1388</v>
      </c>
      <c r="L443" s="8" t="s">
        <v>3186</v>
      </c>
      <c r="M443" s="38">
        <v>61.808</v>
      </c>
      <c r="N443" s="38"/>
      <c r="O443" s="38">
        <v>12</v>
      </c>
      <c r="P443" s="38">
        <v>2</v>
      </c>
      <c r="Q443" s="38" t="s">
        <v>3187</v>
      </c>
      <c r="R443" s="38">
        <v>20</v>
      </c>
      <c r="S443" s="38"/>
      <c r="T443" s="38" t="s">
        <v>3068</v>
      </c>
    </row>
    <row r="444" spans="1:20" s="8" customFormat="1" ht="21" customHeight="1">
      <c r="A444" s="22">
        <v>21</v>
      </c>
      <c r="B444" s="35">
        <f t="shared" si="23"/>
        <v>45923</v>
      </c>
      <c r="C444" s="31" t="str">
        <f t="shared" si="24"/>
        <v>เด็กหญิงญานิกา  บริสุทธิพันธุ์</v>
      </c>
      <c r="D444" s="59"/>
      <c r="E444" s="61"/>
      <c r="G444" s="38">
        <v>240</v>
      </c>
      <c r="H444" s="38">
        <v>45923</v>
      </c>
      <c r="I444" s="44" t="str">
        <f t="shared" si="22"/>
        <v>เด็กหญิงญานิกา  บริสุทธิพันธุ์</v>
      </c>
      <c r="J444" s="8" t="s">
        <v>3188</v>
      </c>
      <c r="K444" s="44" t="s">
        <v>1388</v>
      </c>
      <c r="L444" s="8" t="s">
        <v>3189</v>
      </c>
      <c r="M444" s="38">
        <v>62.445</v>
      </c>
      <c r="N444" s="38"/>
      <c r="O444" s="38">
        <v>12</v>
      </c>
      <c r="P444" s="38">
        <v>2</v>
      </c>
      <c r="Q444" s="38" t="s">
        <v>3190</v>
      </c>
      <c r="R444" s="38">
        <v>21</v>
      </c>
      <c r="S444" s="38"/>
      <c r="T444" s="38" t="s">
        <v>3068</v>
      </c>
    </row>
    <row r="445" spans="1:20" s="8" customFormat="1" ht="21" customHeight="1">
      <c r="A445" s="22">
        <v>22</v>
      </c>
      <c r="B445" s="35">
        <f t="shared" si="23"/>
        <v>46020</v>
      </c>
      <c r="C445" s="31" t="str">
        <f t="shared" si="24"/>
        <v>เด็กหญิงพรรณพิจิตร  เตียงหงษากุล</v>
      </c>
      <c r="D445" s="59"/>
      <c r="E445" s="61"/>
      <c r="G445" s="38">
        <v>241</v>
      </c>
      <c r="H445" s="38">
        <v>46020</v>
      </c>
      <c r="I445" s="44" t="str">
        <f t="shared" si="22"/>
        <v>เด็กหญิงพรรณพิจิตร  เตียงหงษากุล</v>
      </c>
      <c r="J445" s="8" t="s">
        <v>3191</v>
      </c>
      <c r="K445" s="44" t="s">
        <v>1388</v>
      </c>
      <c r="L445" s="8" t="s">
        <v>3192</v>
      </c>
      <c r="M445" s="38">
        <v>64.669</v>
      </c>
      <c r="N445" s="38"/>
      <c r="O445" s="38">
        <v>12</v>
      </c>
      <c r="P445" s="38">
        <v>2</v>
      </c>
      <c r="Q445" s="38" t="s">
        <v>3193</v>
      </c>
      <c r="R445" s="38">
        <v>22</v>
      </c>
      <c r="S445" s="38"/>
      <c r="T445" s="38" t="s">
        <v>3068</v>
      </c>
    </row>
    <row r="446" spans="1:20" s="8" customFormat="1" ht="21" customHeight="1">
      <c r="A446" s="22">
        <v>23</v>
      </c>
      <c r="B446" s="35">
        <f t="shared" si="23"/>
        <v>46074</v>
      </c>
      <c r="C446" s="31" t="str">
        <f t="shared" si="24"/>
        <v>เด็กหญิงวรรณภรณ์  วรรณศิริ</v>
      </c>
      <c r="D446" s="59"/>
      <c r="E446" s="61"/>
      <c r="G446" s="38">
        <v>242</v>
      </c>
      <c r="H446" s="38">
        <v>46074</v>
      </c>
      <c r="I446" s="44" t="str">
        <f t="shared" si="22"/>
        <v>เด็กหญิงวรรณภรณ์  วรรณศิริ</v>
      </c>
      <c r="J446" s="8" t="s">
        <v>3194</v>
      </c>
      <c r="K446" s="44" t="s">
        <v>1388</v>
      </c>
      <c r="L446" s="8" t="s">
        <v>137</v>
      </c>
      <c r="M446" s="38">
        <v>64.54</v>
      </c>
      <c r="N446" s="38"/>
      <c r="O446" s="38">
        <v>12</v>
      </c>
      <c r="P446" s="38">
        <v>2</v>
      </c>
      <c r="Q446" s="38" t="s">
        <v>3195</v>
      </c>
      <c r="R446" s="38">
        <v>23</v>
      </c>
      <c r="S446" s="38"/>
      <c r="T446" s="38" t="s">
        <v>3068</v>
      </c>
    </row>
    <row r="447" spans="1:20" s="8" customFormat="1" ht="21" customHeight="1">
      <c r="A447" s="22">
        <v>24</v>
      </c>
      <c r="B447" s="35">
        <f t="shared" si="23"/>
        <v>46117</v>
      </c>
      <c r="C447" s="31" t="str">
        <f t="shared" si="24"/>
        <v>เด็กหญิงอภิชญา  คงเจริญ</v>
      </c>
      <c r="D447" s="59"/>
      <c r="E447" s="61"/>
      <c r="G447" s="38">
        <v>243</v>
      </c>
      <c r="H447" s="38">
        <v>46117</v>
      </c>
      <c r="I447" s="44" t="str">
        <f t="shared" si="22"/>
        <v>เด็กหญิงอภิชญา  คงเจริญ</v>
      </c>
      <c r="J447" s="8" t="s">
        <v>3196</v>
      </c>
      <c r="K447" s="44" t="s">
        <v>1388</v>
      </c>
      <c r="L447" s="8" t="s">
        <v>3197</v>
      </c>
      <c r="M447" s="38">
        <v>63.732</v>
      </c>
      <c r="N447" s="38"/>
      <c r="O447" s="38">
        <v>12</v>
      </c>
      <c r="P447" s="38">
        <v>2</v>
      </c>
      <c r="Q447" s="38" t="s">
        <v>3198</v>
      </c>
      <c r="R447" s="38">
        <v>24</v>
      </c>
      <c r="S447" s="38"/>
      <c r="T447" s="38" t="s">
        <v>3068</v>
      </c>
    </row>
    <row r="448" spans="1:20" s="8" customFormat="1" ht="21" customHeight="1">
      <c r="A448" s="23">
        <v>25</v>
      </c>
      <c r="B448" s="35">
        <f t="shared" si="23"/>
        <v>46130</v>
      </c>
      <c r="C448" s="31" t="str">
        <f t="shared" si="24"/>
        <v>เด็กหญิงอาทิตยา  แก้วกาศ</v>
      </c>
      <c r="D448" s="59"/>
      <c r="E448" s="61"/>
      <c r="G448" s="38">
        <v>244</v>
      </c>
      <c r="H448" s="38">
        <v>46130</v>
      </c>
      <c r="I448" s="44" t="str">
        <f t="shared" si="22"/>
        <v>เด็กหญิงอาทิตยา  แก้วกาศ</v>
      </c>
      <c r="J448" s="8" t="s">
        <v>3199</v>
      </c>
      <c r="K448" s="44" t="s">
        <v>1388</v>
      </c>
      <c r="L448" s="8" t="s">
        <v>3200</v>
      </c>
      <c r="M448" s="38">
        <v>64.037</v>
      </c>
      <c r="N448" s="38"/>
      <c r="O448" s="38">
        <v>12</v>
      </c>
      <c r="P448" s="38">
        <v>2</v>
      </c>
      <c r="Q448" s="38" t="s">
        <v>3201</v>
      </c>
      <c r="R448" s="38">
        <v>25</v>
      </c>
      <c r="S448" s="38"/>
      <c r="T448" s="38" t="s">
        <v>3068</v>
      </c>
    </row>
    <row r="449" spans="1:20" s="8" customFormat="1" ht="21" customHeight="1">
      <c r="A449" s="24"/>
      <c r="B449" s="25"/>
      <c r="C449" s="26" t="s">
        <v>1426</v>
      </c>
      <c r="D449" s="32" t="str">
        <f>D450&amp;C449&amp;E450</f>
        <v>ชาย          16</v>
      </c>
      <c r="E449" s="32" t="str">
        <f>D451&amp;C449&amp;E451</f>
        <v>หญิง          9</v>
      </c>
      <c r="G449" s="38"/>
      <c r="H449" s="38"/>
      <c r="I449" s="44" t="str">
        <f t="shared" si="22"/>
        <v>  </v>
      </c>
      <c r="K449" s="44" t="s">
        <v>1388</v>
      </c>
      <c r="M449" s="38"/>
      <c r="N449" s="38"/>
      <c r="O449" s="38"/>
      <c r="P449" s="38"/>
      <c r="Q449" s="38"/>
      <c r="R449" s="38"/>
      <c r="S449" s="38"/>
      <c r="T449" s="38"/>
    </row>
    <row r="450" spans="1:20" s="8" customFormat="1" ht="21" customHeight="1">
      <c r="A450" s="10"/>
      <c r="B450" s="11"/>
      <c r="C450" s="12"/>
      <c r="D450" s="74" t="s">
        <v>1626</v>
      </c>
      <c r="E450" s="79">
        <f>COUNTIF($P424:$P448,1)</f>
        <v>16</v>
      </c>
      <c r="G450" s="38"/>
      <c r="H450" s="38"/>
      <c r="I450" s="44" t="str">
        <f t="shared" si="22"/>
        <v>  </v>
      </c>
      <c r="K450" s="44" t="s">
        <v>1388</v>
      </c>
      <c r="M450" s="38"/>
      <c r="N450" s="38"/>
      <c r="O450" s="38"/>
      <c r="P450" s="38"/>
      <c r="Q450" s="38"/>
      <c r="R450" s="38"/>
      <c r="S450" s="38"/>
      <c r="T450" s="38"/>
    </row>
    <row r="451" spans="1:20" s="8" customFormat="1" ht="21" customHeight="1">
      <c r="A451" s="10"/>
      <c r="B451" s="11"/>
      <c r="C451" s="12"/>
      <c r="D451" s="74" t="s">
        <v>1627</v>
      </c>
      <c r="E451" s="79">
        <f>COUNTIF($P424:$P448,2)</f>
        <v>9</v>
      </c>
      <c r="G451" s="38"/>
      <c r="H451" s="38"/>
      <c r="I451" s="44" t="str">
        <f t="shared" si="22"/>
        <v>  </v>
      </c>
      <c r="K451" s="44" t="s">
        <v>1388</v>
      </c>
      <c r="M451" s="38"/>
      <c r="N451" s="38"/>
      <c r="O451" s="38"/>
      <c r="P451" s="38"/>
      <c r="Q451" s="38"/>
      <c r="R451" s="38"/>
      <c r="S451" s="38"/>
      <c r="T451" s="38"/>
    </row>
    <row r="452" spans="1:20" s="8" customFormat="1" ht="21" customHeight="1">
      <c r="A452" s="10"/>
      <c r="B452" s="11"/>
      <c r="C452" s="12"/>
      <c r="D452" s="28"/>
      <c r="E452" s="28"/>
      <c r="G452" s="38"/>
      <c r="H452" s="38"/>
      <c r="I452" s="44" t="str">
        <f t="shared" si="22"/>
        <v>  </v>
      </c>
      <c r="K452" s="44" t="s">
        <v>1388</v>
      </c>
      <c r="M452" s="38"/>
      <c r="N452" s="38"/>
      <c r="O452" s="38"/>
      <c r="P452" s="38"/>
      <c r="Q452" s="38"/>
      <c r="R452" s="38"/>
      <c r="S452" s="38"/>
      <c r="T452" s="38"/>
    </row>
    <row r="453" spans="1:20" s="8" customFormat="1" ht="21" customHeight="1">
      <c r="A453" s="10"/>
      <c r="B453" s="11"/>
      <c r="C453" s="19" t="s">
        <v>520</v>
      </c>
      <c r="D453" s="28"/>
      <c r="E453" s="28"/>
      <c r="G453" s="38"/>
      <c r="H453" s="38"/>
      <c r="I453" s="44" t="str">
        <f t="shared" si="22"/>
        <v>  </v>
      </c>
      <c r="K453" s="44" t="s">
        <v>1388</v>
      </c>
      <c r="M453" s="38"/>
      <c r="N453" s="38"/>
      <c r="O453" s="38"/>
      <c r="P453" s="38"/>
      <c r="Q453" s="38"/>
      <c r="R453" s="38"/>
      <c r="S453" s="38"/>
      <c r="T453" s="38"/>
    </row>
    <row r="454" spans="1:20" s="8" customFormat="1" ht="21" customHeight="1">
      <c r="A454" s="10"/>
      <c r="B454" s="11"/>
      <c r="C454" s="19" t="s">
        <v>521</v>
      </c>
      <c r="D454" s="28"/>
      <c r="E454" s="28"/>
      <c r="G454" s="38"/>
      <c r="H454" s="38"/>
      <c r="I454" s="44" t="str">
        <f aca="true" t="shared" si="25" ref="I454:I517">J454&amp;K454&amp;L454</f>
        <v>  </v>
      </c>
      <c r="K454" s="44" t="s">
        <v>1388</v>
      </c>
      <c r="M454" s="38"/>
      <c r="N454" s="38"/>
      <c r="O454" s="38"/>
      <c r="P454" s="38"/>
      <c r="Q454" s="38"/>
      <c r="R454" s="38"/>
      <c r="S454" s="38"/>
      <c r="T454" s="38"/>
    </row>
    <row r="455" spans="1:20" s="8" customFormat="1" ht="21" customHeight="1">
      <c r="A455" s="10"/>
      <c r="B455" s="11"/>
      <c r="C455" s="19" t="s">
        <v>522</v>
      </c>
      <c r="D455" s="28"/>
      <c r="E455" s="28"/>
      <c r="G455" s="38"/>
      <c r="H455" s="38"/>
      <c r="I455" s="44" t="str">
        <f t="shared" si="25"/>
        <v>  </v>
      </c>
      <c r="K455" s="44" t="s">
        <v>1388</v>
      </c>
      <c r="M455" s="38"/>
      <c r="N455" s="38"/>
      <c r="O455" s="38"/>
      <c r="P455" s="38"/>
      <c r="Q455" s="38"/>
      <c r="R455" s="38"/>
      <c r="S455" s="38"/>
      <c r="T455" s="38"/>
    </row>
    <row r="456" spans="1:20" s="8" customFormat="1" ht="21" customHeight="1">
      <c r="A456" s="10"/>
      <c r="B456" s="11"/>
      <c r="C456" s="19"/>
      <c r="D456" s="28"/>
      <c r="E456" s="28"/>
      <c r="G456" s="38"/>
      <c r="H456" s="38"/>
      <c r="I456" s="44" t="str">
        <f t="shared" si="25"/>
        <v>  </v>
      </c>
      <c r="K456" s="44" t="s">
        <v>1388</v>
      </c>
      <c r="M456" s="38"/>
      <c r="N456" s="38"/>
      <c r="O456" s="38"/>
      <c r="P456" s="38"/>
      <c r="Q456" s="38"/>
      <c r="R456" s="38"/>
      <c r="S456" s="38"/>
      <c r="T456" s="38"/>
    </row>
    <row r="457" spans="1:20" s="8" customFormat="1" ht="21" customHeight="1">
      <c r="A457" s="89" t="s">
        <v>455</v>
      </c>
      <c r="B457" s="89"/>
      <c r="C457" s="89"/>
      <c r="D457" s="89"/>
      <c r="E457" s="89"/>
      <c r="G457" s="38"/>
      <c r="H457" s="38"/>
      <c r="I457" s="44" t="str">
        <f t="shared" si="25"/>
        <v>  </v>
      </c>
      <c r="K457" s="44" t="s">
        <v>1388</v>
      </c>
      <c r="M457" s="38"/>
      <c r="N457" s="38"/>
      <c r="O457" s="38"/>
      <c r="P457" s="38"/>
      <c r="Q457" s="38"/>
      <c r="R457" s="38"/>
      <c r="S457" s="38"/>
      <c r="T457" s="38"/>
    </row>
    <row r="458" spans="1:20" s="8" customFormat="1" ht="21" customHeight="1">
      <c r="A458" s="91" t="s">
        <v>1457</v>
      </c>
      <c r="B458" s="91"/>
      <c r="C458" s="91"/>
      <c r="D458" s="91"/>
      <c r="E458" s="91"/>
      <c r="G458" s="38"/>
      <c r="H458" s="38"/>
      <c r="I458" s="44" t="str">
        <f t="shared" si="25"/>
        <v>  </v>
      </c>
      <c r="K458" s="44" t="s">
        <v>1388</v>
      </c>
      <c r="M458" s="38"/>
      <c r="N458" s="38"/>
      <c r="O458" s="38"/>
      <c r="P458" s="38"/>
      <c r="Q458" s="38"/>
      <c r="R458" s="38"/>
      <c r="S458" s="38"/>
      <c r="T458" s="38"/>
    </row>
    <row r="459" spans="1:20" s="8" customFormat="1" ht="21" customHeight="1">
      <c r="A459" s="92" t="s">
        <v>425</v>
      </c>
      <c r="B459" s="92"/>
      <c r="C459" s="92"/>
      <c r="D459" s="92"/>
      <c r="E459" s="92"/>
      <c r="G459" s="38"/>
      <c r="H459" s="38"/>
      <c r="I459" s="44" t="str">
        <f t="shared" si="25"/>
        <v>  </v>
      </c>
      <c r="K459" s="44" t="s">
        <v>1388</v>
      </c>
      <c r="M459" s="38"/>
      <c r="N459" s="38"/>
      <c r="O459" s="38"/>
      <c r="P459" s="38"/>
      <c r="Q459" s="38"/>
      <c r="R459" s="38"/>
      <c r="S459" s="38"/>
      <c r="T459" s="38"/>
    </row>
    <row r="460" spans="1:20" s="8" customFormat="1" ht="21" customHeight="1">
      <c r="A460" s="13"/>
      <c r="B460" s="14"/>
      <c r="C460" s="15"/>
      <c r="D460" s="28"/>
      <c r="E460" s="28"/>
      <c r="G460" s="38"/>
      <c r="H460" s="38"/>
      <c r="I460" s="44" t="str">
        <f t="shared" si="25"/>
        <v>  </v>
      </c>
      <c r="K460" s="44" t="s">
        <v>1388</v>
      </c>
      <c r="M460" s="38"/>
      <c r="N460" s="38"/>
      <c r="O460" s="38"/>
      <c r="P460" s="38"/>
      <c r="Q460" s="38"/>
      <c r="R460" s="38"/>
      <c r="S460" s="38"/>
      <c r="T460" s="38"/>
    </row>
    <row r="461" spans="1:20" s="8" customFormat="1" ht="21" customHeight="1">
      <c r="A461" s="6" t="s">
        <v>429</v>
      </c>
      <c r="B461" s="29" t="s">
        <v>523</v>
      </c>
      <c r="C461" s="7" t="s">
        <v>431</v>
      </c>
      <c r="D461" s="17"/>
      <c r="E461" s="16"/>
      <c r="G461" s="38"/>
      <c r="H461" s="38"/>
      <c r="I461" s="44" t="str">
        <f t="shared" si="25"/>
        <v>  </v>
      </c>
      <c r="K461" s="44" t="s">
        <v>1388</v>
      </c>
      <c r="M461" s="38"/>
      <c r="N461" s="38"/>
      <c r="O461" s="38"/>
      <c r="P461" s="38"/>
      <c r="Q461" s="38"/>
      <c r="R461" s="38"/>
      <c r="S461" s="38"/>
      <c r="T461" s="38"/>
    </row>
    <row r="462" spans="1:20" s="8" customFormat="1" ht="21" customHeight="1">
      <c r="A462" s="21">
        <v>1</v>
      </c>
      <c r="B462" s="35">
        <f>H462</f>
        <v>45620</v>
      </c>
      <c r="C462" s="31" t="str">
        <f>I462</f>
        <v>เด็กชายกฤตภัค  วังราช</v>
      </c>
      <c r="D462" s="64"/>
      <c r="E462" s="60"/>
      <c r="G462" s="38">
        <v>245</v>
      </c>
      <c r="H462" s="38">
        <v>45620</v>
      </c>
      <c r="I462" s="44" t="str">
        <f t="shared" si="25"/>
        <v>เด็กชายกฤตภัค  วังราช</v>
      </c>
      <c r="J462" s="8" t="s">
        <v>3202</v>
      </c>
      <c r="K462" s="44" t="s">
        <v>1388</v>
      </c>
      <c r="L462" s="8" t="s">
        <v>3203</v>
      </c>
      <c r="M462" s="38">
        <v>51.066</v>
      </c>
      <c r="N462" s="38"/>
      <c r="O462" s="38">
        <v>13</v>
      </c>
      <c r="P462" s="38">
        <v>1</v>
      </c>
      <c r="Q462" s="38" t="s">
        <v>3204</v>
      </c>
      <c r="R462" s="38">
        <v>1</v>
      </c>
      <c r="S462" s="38"/>
      <c r="T462" s="38" t="s">
        <v>3205</v>
      </c>
    </row>
    <row r="463" spans="1:20" s="8" customFormat="1" ht="21" customHeight="1">
      <c r="A463" s="22">
        <v>2</v>
      </c>
      <c r="B463" s="35">
        <f>H463</f>
        <v>45670</v>
      </c>
      <c r="C463" s="31" t="str">
        <f>I463</f>
        <v>เด็กชายฐิติพงศ์  ภูศรีฐาน</v>
      </c>
      <c r="D463" s="59"/>
      <c r="E463" s="61"/>
      <c r="G463" s="38">
        <v>246</v>
      </c>
      <c r="H463" s="38">
        <v>45670</v>
      </c>
      <c r="I463" s="44" t="str">
        <f t="shared" si="25"/>
        <v>เด็กชายฐิติพงศ์  ภูศรีฐาน</v>
      </c>
      <c r="J463" s="8" t="s">
        <v>3206</v>
      </c>
      <c r="K463" s="44" t="s">
        <v>1388</v>
      </c>
      <c r="L463" s="8" t="s">
        <v>3207</v>
      </c>
      <c r="M463" s="38">
        <v>50.014</v>
      </c>
      <c r="N463" s="38"/>
      <c r="O463" s="38">
        <v>13</v>
      </c>
      <c r="P463" s="38">
        <v>1</v>
      </c>
      <c r="Q463" s="38" t="s">
        <v>3208</v>
      </c>
      <c r="R463" s="38">
        <v>2</v>
      </c>
      <c r="S463" s="38"/>
      <c r="T463" s="38" t="s">
        <v>3205</v>
      </c>
    </row>
    <row r="464" spans="1:20" s="8" customFormat="1" ht="21" customHeight="1">
      <c r="A464" s="22">
        <v>3</v>
      </c>
      <c r="B464" s="35">
        <f aca="true" t="shared" si="26" ref="B464:B486">H464</f>
        <v>45692</v>
      </c>
      <c r="C464" s="31" t="str">
        <f aca="true" t="shared" si="27" ref="C464:C486">I464</f>
        <v>เด็กชายธนกฤต  บุญสนอง</v>
      </c>
      <c r="D464" s="59"/>
      <c r="E464" s="61"/>
      <c r="G464" s="38">
        <v>247</v>
      </c>
      <c r="H464" s="38">
        <v>45692</v>
      </c>
      <c r="I464" s="44" t="str">
        <f t="shared" si="25"/>
        <v>เด็กชายธนกฤต  บุญสนอง</v>
      </c>
      <c r="J464" s="8" t="s">
        <v>515</v>
      </c>
      <c r="K464" s="44" t="s">
        <v>1388</v>
      </c>
      <c r="L464" s="8" t="s">
        <v>3209</v>
      </c>
      <c r="M464" s="38">
        <v>51.903</v>
      </c>
      <c r="N464" s="38"/>
      <c r="O464" s="38">
        <v>13</v>
      </c>
      <c r="P464" s="38">
        <v>1</v>
      </c>
      <c r="Q464" s="38" t="s">
        <v>3210</v>
      </c>
      <c r="R464" s="38">
        <v>3</v>
      </c>
      <c r="S464" s="38"/>
      <c r="T464" s="38" t="s">
        <v>3205</v>
      </c>
    </row>
    <row r="465" spans="1:20" s="8" customFormat="1" ht="21" customHeight="1">
      <c r="A465" s="22">
        <v>4</v>
      </c>
      <c r="B465" s="35">
        <f t="shared" si="26"/>
        <v>45705</v>
      </c>
      <c r="C465" s="31" t="str">
        <f t="shared" si="27"/>
        <v>เด็กชายธนาธร  ทับทิมทอง</v>
      </c>
      <c r="D465" s="59"/>
      <c r="E465" s="61"/>
      <c r="G465" s="38">
        <v>248</v>
      </c>
      <c r="H465" s="38">
        <v>45705</v>
      </c>
      <c r="I465" s="44" t="str">
        <f t="shared" si="25"/>
        <v>เด็กชายธนาธร  ทับทิมทอง</v>
      </c>
      <c r="J465" s="8" t="s">
        <v>3211</v>
      </c>
      <c r="K465" s="44" t="s">
        <v>1388</v>
      </c>
      <c r="L465" s="8" t="s">
        <v>3212</v>
      </c>
      <c r="M465" s="38">
        <v>53.243</v>
      </c>
      <c r="N465" s="38"/>
      <c r="O465" s="38">
        <v>13</v>
      </c>
      <c r="P465" s="38">
        <v>1</v>
      </c>
      <c r="Q465" s="38" t="s">
        <v>3213</v>
      </c>
      <c r="R465" s="38">
        <v>4</v>
      </c>
      <c r="S465" s="38"/>
      <c r="T465" s="38" t="s">
        <v>3205</v>
      </c>
    </row>
    <row r="466" spans="1:20" s="33" customFormat="1" ht="21" customHeight="1">
      <c r="A466" s="22">
        <v>5</v>
      </c>
      <c r="B466" s="35">
        <f t="shared" si="26"/>
        <v>45732</v>
      </c>
      <c r="C466" s="31" t="str">
        <f t="shared" si="27"/>
        <v>เด็กชายนพนันทน์  ประยูรสุข</v>
      </c>
      <c r="D466" s="59"/>
      <c r="E466" s="61"/>
      <c r="G466" s="38">
        <v>249</v>
      </c>
      <c r="H466" s="38">
        <v>45732</v>
      </c>
      <c r="I466" s="44" t="str">
        <f t="shared" si="25"/>
        <v>เด็กชายนพนันทน์  ประยูรสุข</v>
      </c>
      <c r="J466" s="8" t="s">
        <v>3214</v>
      </c>
      <c r="K466" s="44" t="s">
        <v>1388</v>
      </c>
      <c r="L466" s="8" t="s">
        <v>3215</v>
      </c>
      <c r="M466" s="38">
        <v>55.342</v>
      </c>
      <c r="N466" s="38"/>
      <c r="O466" s="38">
        <v>13</v>
      </c>
      <c r="P466" s="38">
        <v>1</v>
      </c>
      <c r="Q466" s="38" t="s">
        <v>3216</v>
      </c>
      <c r="R466" s="38">
        <v>5</v>
      </c>
      <c r="S466" s="38"/>
      <c r="T466" s="38" t="s">
        <v>3205</v>
      </c>
    </row>
    <row r="467" spans="1:20" s="33" customFormat="1" ht="21" customHeight="1">
      <c r="A467" s="22">
        <v>6</v>
      </c>
      <c r="B467" s="35">
        <f t="shared" si="26"/>
        <v>45736</v>
      </c>
      <c r="C467" s="31" t="str">
        <f t="shared" si="27"/>
        <v>เด็กชายนรินทร์  ประเสริฐสุข</v>
      </c>
      <c r="D467" s="59"/>
      <c r="E467" s="61"/>
      <c r="G467" s="38">
        <v>250</v>
      </c>
      <c r="H467" s="38">
        <v>45736</v>
      </c>
      <c r="I467" s="44" t="str">
        <f t="shared" si="25"/>
        <v>เด็กชายนรินทร์  ประเสริฐสุข</v>
      </c>
      <c r="J467" s="8" t="s">
        <v>3217</v>
      </c>
      <c r="K467" s="44" t="s">
        <v>1388</v>
      </c>
      <c r="L467" s="8" t="s">
        <v>3218</v>
      </c>
      <c r="M467" s="38">
        <v>51.881</v>
      </c>
      <c r="N467" s="38"/>
      <c r="O467" s="38">
        <v>13</v>
      </c>
      <c r="P467" s="38">
        <v>1</v>
      </c>
      <c r="Q467" s="38" t="s">
        <v>3219</v>
      </c>
      <c r="R467" s="38">
        <v>6</v>
      </c>
      <c r="S467" s="38"/>
      <c r="T467" s="38" t="s">
        <v>3205</v>
      </c>
    </row>
    <row r="468" spans="1:20" s="33" customFormat="1" ht="21" customHeight="1">
      <c r="A468" s="22">
        <v>7</v>
      </c>
      <c r="B468" s="35">
        <f t="shared" si="26"/>
        <v>45738</v>
      </c>
      <c r="C468" s="31" t="str">
        <f t="shared" si="27"/>
        <v>เด็กชายนวพล  อุ้มมีเพชร</v>
      </c>
      <c r="D468" s="59"/>
      <c r="E468" s="61"/>
      <c r="G468" s="38">
        <v>251</v>
      </c>
      <c r="H468" s="38">
        <v>45738</v>
      </c>
      <c r="I468" s="44" t="str">
        <f t="shared" si="25"/>
        <v>เด็กชายนวพล  อุ้มมีเพชร</v>
      </c>
      <c r="J468" s="8" t="s">
        <v>2851</v>
      </c>
      <c r="K468" s="44" t="s">
        <v>1388</v>
      </c>
      <c r="L468" s="8" t="s">
        <v>3220</v>
      </c>
      <c r="M468" s="38">
        <v>60.18</v>
      </c>
      <c r="N468" s="38"/>
      <c r="O468" s="38">
        <v>13</v>
      </c>
      <c r="P468" s="38">
        <v>1</v>
      </c>
      <c r="Q468" s="38" t="s">
        <v>2853</v>
      </c>
      <c r="R468" s="38">
        <v>7</v>
      </c>
      <c r="S468" s="38"/>
      <c r="T468" s="38" t="s">
        <v>3205</v>
      </c>
    </row>
    <row r="469" spans="1:20" s="8" customFormat="1" ht="20.25" customHeight="1">
      <c r="A469" s="22">
        <v>8</v>
      </c>
      <c r="B469" s="35">
        <f t="shared" si="26"/>
        <v>45803</v>
      </c>
      <c r="C469" s="31" t="str">
        <f t="shared" si="27"/>
        <v>เด็กชายภัทรนันท์  ลิ้มเหงา </v>
      </c>
      <c r="D469" s="59"/>
      <c r="E469" s="61"/>
      <c r="G469" s="38">
        <v>252</v>
      </c>
      <c r="H469" s="38">
        <v>45803</v>
      </c>
      <c r="I469" s="44" t="str">
        <f t="shared" si="25"/>
        <v>เด็กชายภัทรนันท์  ลิ้มเหงา </v>
      </c>
      <c r="J469" s="8" t="s">
        <v>538</v>
      </c>
      <c r="K469" s="44" t="s">
        <v>1388</v>
      </c>
      <c r="L469" s="8" t="s">
        <v>3221</v>
      </c>
      <c r="M469" s="38">
        <v>50.092</v>
      </c>
      <c r="N469" s="38"/>
      <c r="O469" s="38">
        <v>13</v>
      </c>
      <c r="P469" s="38">
        <v>1</v>
      </c>
      <c r="Q469" s="38" t="s">
        <v>3222</v>
      </c>
      <c r="R469" s="38">
        <v>8</v>
      </c>
      <c r="S469" s="38"/>
      <c r="T469" s="38" t="s">
        <v>3205</v>
      </c>
    </row>
    <row r="470" spans="1:20" s="27" customFormat="1" ht="21" customHeight="1">
      <c r="A470" s="22">
        <v>9</v>
      </c>
      <c r="B470" s="35">
        <f t="shared" si="26"/>
        <v>45839</v>
      </c>
      <c r="C470" s="31" t="str">
        <f t="shared" si="27"/>
        <v>เด็กชายวุฒินันท์  นิลพัฒน์</v>
      </c>
      <c r="D470" s="59"/>
      <c r="E470" s="61"/>
      <c r="G470" s="38">
        <v>253</v>
      </c>
      <c r="H470" s="38">
        <v>45839</v>
      </c>
      <c r="I470" s="44" t="str">
        <f t="shared" si="25"/>
        <v>เด็กชายวุฒินันท์  นิลพัฒน์</v>
      </c>
      <c r="J470" s="8" t="s">
        <v>3223</v>
      </c>
      <c r="K470" s="44" t="s">
        <v>1388</v>
      </c>
      <c r="L470" s="8" t="s">
        <v>3224</v>
      </c>
      <c r="M470" s="38">
        <v>59.104</v>
      </c>
      <c r="N470" s="38"/>
      <c r="O470" s="38">
        <v>13</v>
      </c>
      <c r="P470" s="38">
        <v>1</v>
      </c>
      <c r="Q470" s="38" t="s">
        <v>3225</v>
      </c>
      <c r="R470" s="38">
        <v>9</v>
      </c>
      <c r="S470" s="38"/>
      <c r="T470" s="38" t="s">
        <v>3205</v>
      </c>
    </row>
    <row r="471" spans="1:20" s="8" customFormat="1" ht="21" customHeight="1">
      <c r="A471" s="22">
        <v>10</v>
      </c>
      <c r="B471" s="35">
        <f t="shared" si="26"/>
        <v>45868</v>
      </c>
      <c r="C471" s="31" t="str">
        <f t="shared" si="27"/>
        <v>เด็กชายอนุพงศ์  นิ่มสาย</v>
      </c>
      <c r="D471" s="59"/>
      <c r="E471" s="61"/>
      <c r="G471" s="38">
        <v>254</v>
      </c>
      <c r="H471" s="38">
        <v>45868</v>
      </c>
      <c r="I471" s="44" t="str">
        <f t="shared" si="25"/>
        <v>เด็กชายอนุพงศ์  นิ่มสาย</v>
      </c>
      <c r="J471" s="8" t="s">
        <v>3226</v>
      </c>
      <c r="K471" s="44" t="s">
        <v>1388</v>
      </c>
      <c r="L471" s="8" t="s">
        <v>3227</v>
      </c>
      <c r="M471" s="38">
        <v>57.937</v>
      </c>
      <c r="N471" s="38"/>
      <c r="O471" s="38">
        <v>13</v>
      </c>
      <c r="P471" s="38">
        <v>1</v>
      </c>
      <c r="Q471" s="38" t="s">
        <v>3228</v>
      </c>
      <c r="R471" s="38">
        <v>10</v>
      </c>
      <c r="S471" s="38"/>
      <c r="T471" s="38" t="s">
        <v>3205</v>
      </c>
    </row>
    <row r="472" spans="1:20" s="8" customFormat="1" ht="21" customHeight="1">
      <c r="A472" s="22">
        <v>11</v>
      </c>
      <c r="B472" s="35">
        <f t="shared" si="26"/>
        <v>45910</v>
      </c>
      <c r="C472" s="31" t="str">
        <f t="shared" si="27"/>
        <v>เด็กหญิงชนิศา  ตันเฮง</v>
      </c>
      <c r="D472" s="59"/>
      <c r="E472" s="61"/>
      <c r="G472" s="38">
        <v>255</v>
      </c>
      <c r="H472" s="38">
        <v>45910</v>
      </c>
      <c r="I472" s="44" t="str">
        <f t="shared" si="25"/>
        <v>เด็กหญิงชนิศา  ตันเฮง</v>
      </c>
      <c r="J472" s="8" t="s">
        <v>3229</v>
      </c>
      <c r="K472" s="44" t="s">
        <v>1388</v>
      </c>
      <c r="L472" s="8" t="s">
        <v>3230</v>
      </c>
      <c r="M472" s="38">
        <v>53.219</v>
      </c>
      <c r="N472" s="38"/>
      <c r="O472" s="38">
        <v>13</v>
      </c>
      <c r="P472" s="38">
        <v>2</v>
      </c>
      <c r="Q472" s="38" t="s">
        <v>3231</v>
      </c>
      <c r="R472" s="38">
        <v>11</v>
      </c>
      <c r="S472" s="38"/>
      <c r="T472" s="38" t="s">
        <v>3205</v>
      </c>
    </row>
    <row r="473" spans="1:20" s="8" customFormat="1" ht="21" customHeight="1">
      <c r="A473" s="22">
        <v>12</v>
      </c>
      <c r="B473" s="35">
        <f t="shared" si="26"/>
        <v>45926</v>
      </c>
      <c r="C473" s="31" t="str">
        <f t="shared" si="27"/>
        <v>เด็กหญิงณฐพชร  เก่งธัญการ</v>
      </c>
      <c r="D473" s="59"/>
      <c r="E473" s="61"/>
      <c r="G473" s="38">
        <v>256</v>
      </c>
      <c r="H473" s="38">
        <v>45926</v>
      </c>
      <c r="I473" s="44" t="str">
        <f t="shared" si="25"/>
        <v>เด็กหญิงณฐพชร  เก่งธัญการ</v>
      </c>
      <c r="J473" s="8" t="s">
        <v>3232</v>
      </c>
      <c r="K473" s="44" t="s">
        <v>1388</v>
      </c>
      <c r="L473" s="8" t="s">
        <v>3233</v>
      </c>
      <c r="M473" s="38">
        <v>56.416</v>
      </c>
      <c r="N473" s="38"/>
      <c r="O473" s="38">
        <v>13</v>
      </c>
      <c r="P473" s="38">
        <v>2</v>
      </c>
      <c r="Q473" s="38" t="s">
        <v>3234</v>
      </c>
      <c r="R473" s="38">
        <v>12</v>
      </c>
      <c r="S473" s="38"/>
      <c r="T473" s="38" t="s">
        <v>3205</v>
      </c>
    </row>
    <row r="474" spans="1:20" s="8" customFormat="1" ht="21" customHeight="1">
      <c r="A474" s="22">
        <v>13</v>
      </c>
      <c r="B474" s="35">
        <f t="shared" si="26"/>
        <v>45928</v>
      </c>
      <c r="C474" s="31" t="str">
        <f t="shared" si="27"/>
        <v>เด็กหญิงณัฏฐนันท์  ทนทอง</v>
      </c>
      <c r="D474" s="59"/>
      <c r="E474" s="61"/>
      <c r="G474" s="38">
        <v>257</v>
      </c>
      <c r="H474" s="38">
        <v>45928</v>
      </c>
      <c r="I474" s="44" t="str">
        <f t="shared" si="25"/>
        <v>เด็กหญิงณัฏฐนันท์  ทนทอง</v>
      </c>
      <c r="J474" s="8" t="s">
        <v>2583</v>
      </c>
      <c r="K474" s="44" t="s">
        <v>1388</v>
      </c>
      <c r="L474" s="8" t="s">
        <v>3235</v>
      </c>
      <c r="M474" s="38">
        <v>51.036</v>
      </c>
      <c r="N474" s="38"/>
      <c r="O474" s="38">
        <v>13</v>
      </c>
      <c r="P474" s="38">
        <v>2</v>
      </c>
      <c r="Q474" s="38" t="s">
        <v>2585</v>
      </c>
      <c r="R474" s="38">
        <v>13</v>
      </c>
      <c r="S474" s="38"/>
      <c r="T474" s="38" t="s">
        <v>3205</v>
      </c>
    </row>
    <row r="475" spans="1:20" s="8" customFormat="1" ht="21" customHeight="1">
      <c r="A475" s="22">
        <v>14</v>
      </c>
      <c r="B475" s="35">
        <f t="shared" si="26"/>
        <v>45940</v>
      </c>
      <c r="C475" s="31" t="str">
        <f t="shared" si="27"/>
        <v>เด็กหญิงณิชาพร  ศิริวัฒนโยธิน</v>
      </c>
      <c r="D475" s="59"/>
      <c r="E475" s="61"/>
      <c r="G475" s="38">
        <v>258</v>
      </c>
      <c r="H475" s="38">
        <v>45940</v>
      </c>
      <c r="I475" s="44" t="str">
        <f t="shared" si="25"/>
        <v>เด็กหญิงณิชาพร  ศิริวัฒนโยธิน</v>
      </c>
      <c r="J475" s="8" t="s">
        <v>3236</v>
      </c>
      <c r="K475" s="44" t="s">
        <v>1388</v>
      </c>
      <c r="L475" s="8" t="s">
        <v>465</v>
      </c>
      <c r="M475" s="38">
        <v>52.447</v>
      </c>
      <c r="N475" s="38"/>
      <c r="O475" s="38">
        <v>13</v>
      </c>
      <c r="P475" s="38">
        <v>2</v>
      </c>
      <c r="Q475" s="38" t="s">
        <v>3237</v>
      </c>
      <c r="R475" s="38">
        <v>14</v>
      </c>
      <c r="S475" s="38"/>
      <c r="T475" s="38" t="s">
        <v>3205</v>
      </c>
    </row>
    <row r="476" spans="1:20" s="8" customFormat="1" ht="21" customHeight="1">
      <c r="A476" s="22">
        <v>15</v>
      </c>
      <c r="B476" s="35">
        <f t="shared" si="26"/>
        <v>45944</v>
      </c>
      <c r="C476" s="31" t="str">
        <f t="shared" si="27"/>
        <v>เด็กหญิงตรีทิพย์  สุวรรณธร</v>
      </c>
      <c r="D476" s="59"/>
      <c r="E476" s="61"/>
      <c r="G476" s="38">
        <v>259</v>
      </c>
      <c r="H476" s="38">
        <v>45944</v>
      </c>
      <c r="I476" s="44" t="str">
        <f t="shared" si="25"/>
        <v>เด็กหญิงตรีทิพย์  สุวรรณธร</v>
      </c>
      <c r="J476" s="8" t="s">
        <v>3238</v>
      </c>
      <c r="K476" s="44" t="s">
        <v>1388</v>
      </c>
      <c r="L476" s="8" t="s">
        <v>3239</v>
      </c>
      <c r="M476" s="38">
        <v>50.59</v>
      </c>
      <c r="N476" s="38"/>
      <c r="O476" s="38">
        <v>13</v>
      </c>
      <c r="P476" s="38">
        <v>2</v>
      </c>
      <c r="Q476" s="38" t="s">
        <v>3240</v>
      </c>
      <c r="R476" s="38">
        <v>15</v>
      </c>
      <c r="S476" s="38"/>
      <c r="T476" s="38" t="s">
        <v>3205</v>
      </c>
    </row>
    <row r="477" spans="1:20" s="8" customFormat="1" ht="21" customHeight="1">
      <c r="A477" s="22">
        <v>16</v>
      </c>
      <c r="B477" s="35">
        <f t="shared" si="26"/>
        <v>45976</v>
      </c>
      <c r="C477" s="31" t="str">
        <f t="shared" si="27"/>
        <v>เด็กหญิงนฤมล  รัตนอร่าม</v>
      </c>
      <c r="D477" s="59"/>
      <c r="E477" s="61"/>
      <c r="G477" s="38">
        <v>260</v>
      </c>
      <c r="H477" s="38">
        <v>45976</v>
      </c>
      <c r="I477" s="44" t="str">
        <f t="shared" si="25"/>
        <v>เด็กหญิงนฤมล  รัตนอร่าม</v>
      </c>
      <c r="J477" s="8" t="s">
        <v>426</v>
      </c>
      <c r="K477" s="44" t="s">
        <v>1388</v>
      </c>
      <c r="L477" s="8" t="s">
        <v>3241</v>
      </c>
      <c r="M477" s="38">
        <v>54.4</v>
      </c>
      <c r="N477" s="38"/>
      <c r="O477" s="38">
        <v>13</v>
      </c>
      <c r="P477" s="38">
        <v>2</v>
      </c>
      <c r="Q477" s="38" t="s">
        <v>3242</v>
      </c>
      <c r="R477" s="38">
        <v>16</v>
      </c>
      <c r="S477" s="38"/>
      <c r="T477" s="38" t="s">
        <v>3205</v>
      </c>
    </row>
    <row r="478" spans="1:20" s="8" customFormat="1" ht="21" customHeight="1">
      <c r="A478" s="22">
        <v>17</v>
      </c>
      <c r="B478" s="35">
        <f t="shared" si="26"/>
        <v>45994</v>
      </c>
      <c r="C478" s="31" t="str">
        <f t="shared" si="27"/>
        <v>เด็กหญิงเบญจมาศ  กิตยารักษ์</v>
      </c>
      <c r="D478" s="59"/>
      <c r="E478" s="61"/>
      <c r="G478" s="38">
        <v>261</v>
      </c>
      <c r="H478" s="38">
        <v>45994</v>
      </c>
      <c r="I478" s="44" t="str">
        <f t="shared" si="25"/>
        <v>เด็กหญิงเบญจมาศ  กิตยารักษ์</v>
      </c>
      <c r="J478" s="8" t="s">
        <v>3243</v>
      </c>
      <c r="K478" s="44" t="s">
        <v>1388</v>
      </c>
      <c r="L478" s="8" t="s">
        <v>3244</v>
      </c>
      <c r="M478" s="38">
        <v>58.274</v>
      </c>
      <c r="N478" s="38"/>
      <c r="O478" s="38">
        <v>13</v>
      </c>
      <c r="P478" s="38">
        <v>2</v>
      </c>
      <c r="Q478" s="38" t="s">
        <v>3245</v>
      </c>
      <c r="R478" s="38">
        <v>17</v>
      </c>
      <c r="S478" s="38"/>
      <c r="T478" s="38" t="s">
        <v>3205</v>
      </c>
    </row>
    <row r="479" spans="1:20" s="8" customFormat="1" ht="21" customHeight="1">
      <c r="A479" s="22">
        <v>18</v>
      </c>
      <c r="B479" s="35">
        <f t="shared" si="26"/>
        <v>46001</v>
      </c>
      <c r="C479" s="31" t="str">
        <f t="shared" si="27"/>
        <v>เด็กหญิงประภัสสร  ปัญญาประเสริฐยิ่ง</v>
      </c>
      <c r="D479" s="59"/>
      <c r="E479" s="61"/>
      <c r="G479" s="38">
        <v>262</v>
      </c>
      <c r="H479" s="38">
        <v>46001</v>
      </c>
      <c r="I479" s="44" t="str">
        <f t="shared" si="25"/>
        <v>เด็กหญิงประภัสสร  ปัญญาประเสริฐยิ่ง</v>
      </c>
      <c r="J479" s="8" t="s">
        <v>3246</v>
      </c>
      <c r="K479" s="44" t="s">
        <v>1388</v>
      </c>
      <c r="L479" s="8" t="s">
        <v>3247</v>
      </c>
      <c r="M479" s="38">
        <v>55.293</v>
      </c>
      <c r="N479" s="38"/>
      <c r="O479" s="38">
        <v>13</v>
      </c>
      <c r="P479" s="38">
        <v>2</v>
      </c>
      <c r="Q479" s="38" t="s">
        <v>3248</v>
      </c>
      <c r="R479" s="38">
        <v>18</v>
      </c>
      <c r="S479" s="38"/>
      <c r="T479" s="38" t="s">
        <v>3205</v>
      </c>
    </row>
    <row r="480" spans="1:20" s="8" customFormat="1" ht="21" customHeight="1">
      <c r="A480" s="22">
        <v>19</v>
      </c>
      <c r="B480" s="35">
        <f t="shared" si="26"/>
        <v>46014</v>
      </c>
      <c r="C480" s="31" t="str">
        <f t="shared" si="27"/>
        <v>เด็กหญิงผกามาส  สว่างสุข</v>
      </c>
      <c r="D480" s="59"/>
      <c r="E480" s="61"/>
      <c r="G480" s="38">
        <v>263</v>
      </c>
      <c r="H480" s="38">
        <v>46014</v>
      </c>
      <c r="I480" s="44" t="str">
        <f t="shared" si="25"/>
        <v>เด็กหญิงผกามาส  สว่างสุข</v>
      </c>
      <c r="J480" s="8" t="s">
        <v>3249</v>
      </c>
      <c r="K480" s="44" t="s">
        <v>1388</v>
      </c>
      <c r="L480" s="8" t="s">
        <v>294</v>
      </c>
      <c r="M480" s="38">
        <v>54.405</v>
      </c>
      <c r="N480" s="38"/>
      <c r="O480" s="38">
        <v>13</v>
      </c>
      <c r="P480" s="38">
        <v>2</v>
      </c>
      <c r="Q480" s="38" t="s">
        <v>3250</v>
      </c>
      <c r="R480" s="38">
        <v>19</v>
      </c>
      <c r="S480" s="38"/>
      <c r="T480" s="38" t="s">
        <v>3205</v>
      </c>
    </row>
    <row r="481" spans="1:20" s="8" customFormat="1" ht="21" customHeight="1">
      <c r="A481" s="22">
        <v>20</v>
      </c>
      <c r="B481" s="35">
        <f t="shared" si="26"/>
        <v>46065</v>
      </c>
      <c r="C481" s="31" t="str">
        <f t="shared" si="27"/>
        <v>เด็กหญิงรวิสรา  ใหม่สุวรรณ</v>
      </c>
      <c r="D481" s="59"/>
      <c r="E481" s="61"/>
      <c r="G481" s="38">
        <v>264</v>
      </c>
      <c r="H481" s="38">
        <v>46065</v>
      </c>
      <c r="I481" s="44" t="str">
        <f t="shared" si="25"/>
        <v>เด็กหญิงรวิสรา  ใหม่สุวรรณ</v>
      </c>
      <c r="J481" s="8" t="s">
        <v>3251</v>
      </c>
      <c r="K481" s="44" t="s">
        <v>1388</v>
      </c>
      <c r="L481" s="8" t="s">
        <v>3252</v>
      </c>
      <c r="M481" s="38">
        <v>56.336</v>
      </c>
      <c r="N481" s="38"/>
      <c r="O481" s="38">
        <v>13</v>
      </c>
      <c r="P481" s="38">
        <v>2</v>
      </c>
      <c r="Q481" s="38" t="s">
        <v>3253</v>
      </c>
      <c r="R481" s="38">
        <v>20</v>
      </c>
      <c r="S481" s="38"/>
      <c r="T481" s="38" t="s">
        <v>3205</v>
      </c>
    </row>
    <row r="482" spans="1:20" s="8" customFormat="1" ht="21" customHeight="1">
      <c r="A482" s="22">
        <v>21</v>
      </c>
      <c r="B482" s="35">
        <f t="shared" si="26"/>
        <v>46076</v>
      </c>
      <c r="C482" s="31" t="str">
        <f t="shared" si="27"/>
        <v>เด็กหญิงวรลักษณ์   ทองไพจิตร </v>
      </c>
      <c r="D482" s="59"/>
      <c r="E482" s="61"/>
      <c r="G482" s="38">
        <v>265</v>
      </c>
      <c r="H482" s="38">
        <v>46076</v>
      </c>
      <c r="I482" s="44" t="str">
        <f t="shared" si="25"/>
        <v>เด็กหญิงวรลักษณ์   ทองไพจิตร </v>
      </c>
      <c r="J482" s="8" t="s">
        <v>3254</v>
      </c>
      <c r="K482" s="44" t="s">
        <v>1388</v>
      </c>
      <c r="L482" s="8" t="s">
        <v>3255</v>
      </c>
      <c r="M482" s="38">
        <v>50.629</v>
      </c>
      <c r="N482" s="38"/>
      <c r="O482" s="38">
        <v>13</v>
      </c>
      <c r="P482" s="38">
        <v>2</v>
      </c>
      <c r="Q482" s="38" t="s">
        <v>3256</v>
      </c>
      <c r="R482" s="38">
        <v>21</v>
      </c>
      <c r="S482" s="38"/>
      <c r="T482" s="38" t="s">
        <v>3205</v>
      </c>
    </row>
    <row r="483" spans="1:20" s="8" customFormat="1" ht="21" customHeight="1">
      <c r="A483" s="22">
        <v>22</v>
      </c>
      <c r="B483" s="35">
        <f t="shared" si="26"/>
        <v>46078</v>
      </c>
      <c r="C483" s="31" t="str">
        <f t="shared" si="27"/>
        <v>เด็กหญิงวรารัตน์  อินม่วง</v>
      </c>
      <c r="D483" s="59"/>
      <c r="E483" s="61"/>
      <c r="G483" s="38">
        <v>266</v>
      </c>
      <c r="H483" s="38">
        <v>46078</v>
      </c>
      <c r="I483" s="44" t="str">
        <f t="shared" si="25"/>
        <v>เด็กหญิงวรารัตน์  อินม่วง</v>
      </c>
      <c r="J483" s="8" t="s">
        <v>3257</v>
      </c>
      <c r="K483" s="44" t="s">
        <v>1388</v>
      </c>
      <c r="L483" s="8" t="s">
        <v>171</v>
      </c>
      <c r="M483" s="38">
        <v>56.924</v>
      </c>
      <c r="N483" s="38"/>
      <c r="O483" s="38">
        <v>13</v>
      </c>
      <c r="P483" s="38">
        <v>2</v>
      </c>
      <c r="Q483" s="38" t="s">
        <v>3258</v>
      </c>
      <c r="R483" s="38">
        <v>22</v>
      </c>
      <c r="S483" s="38"/>
      <c r="T483" s="38" t="s">
        <v>3205</v>
      </c>
    </row>
    <row r="484" spans="1:20" s="8" customFormat="1" ht="21" customHeight="1">
      <c r="A484" s="22">
        <v>23</v>
      </c>
      <c r="B484" s="35">
        <f t="shared" si="26"/>
        <v>46084</v>
      </c>
      <c r="C484" s="31" t="str">
        <f t="shared" si="27"/>
        <v>เด็กหญิงวิลาวัณย์  ประเสริฐ</v>
      </c>
      <c r="D484" s="59"/>
      <c r="E484" s="61"/>
      <c r="G484" s="38">
        <v>267</v>
      </c>
      <c r="H484" s="38">
        <v>46084</v>
      </c>
      <c r="I484" s="44" t="str">
        <f t="shared" si="25"/>
        <v>เด็กหญิงวิลาวัณย์  ประเสริฐ</v>
      </c>
      <c r="J484" s="8" t="s">
        <v>545</v>
      </c>
      <c r="K484" s="44" t="s">
        <v>1388</v>
      </c>
      <c r="L484" s="8" t="s">
        <v>98</v>
      </c>
      <c r="M484" s="38">
        <v>56.929</v>
      </c>
      <c r="N484" s="38"/>
      <c r="O484" s="38">
        <v>13</v>
      </c>
      <c r="P484" s="38">
        <v>2</v>
      </c>
      <c r="Q484" s="38" t="s">
        <v>3259</v>
      </c>
      <c r="R484" s="38">
        <v>23</v>
      </c>
      <c r="S484" s="38"/>
      <c r="T484" s="38" t="s">
        <v>3205</v>
      </c>
    </row>
    <row r="485" spans="1:20" s="8" customFormat="1" ht="21" customHeight="1">
      <c r="A485" s="22">
        <v>24</v>
      </c>
      <c r="B485" s="35">
        <f t="shared" si="26"/>
        <v>46108</v>
      </c>
      <c r="C485" s="31" t="str">
        <f t="shared" si="27"/>
        <v>เด็กหญิงสุนทราภรณ์  โฉมเฉลา</v>
      </c>
      <c r="D485" s="59"/>
      <c r="E485" s="61"/>
      <c r="G485" s="38">
        <v>268</v>
      </c>
      <c r="H485" s="38">
        <v>46108</v>
      </c>
      <c r="I485" s="44" t="str">
        <f t="shared" si="25"/>
        <v>เด็กหญิงสุนทราภรณ์  โฉมเฉลา</v>
      </c>
      <c r="J485" s="8" t="s">
        <v>3260</v>
      </c>
      <c r="K485" s="44" t="s">
        <v>1388</v>
      </c>
      <c r="L485" s="8" t="s">
        <v>3261</v>
      </c>
      <c r="M485" s="38">
        <v>52.498</v>
      </c>
      <c r="N485" s="38"/>
      <c r="O485" s="38">
        <v>13</v>
      </c>
      <c r="P485" s="38">
        <v>2</v>
      </c>
      <c r="Q485" s="38" t="s">
        <v>3262</v>
      </c>
      <c r="R485" s="38">
        <v>24</v>
      </c>
      <c r="S485" s="38"/>
      <c r="T485" s="38" t="s">
        <v>3205</v>
      </c>
    </row>
    <row r="486" spans="1:20" s="8" customFormat="1" ht="21" customHeight="1">
      <c r="A486" s="23">
        <v>25</v>
      </c>
      <c r="B486" s="35">
        <f t="shared" si="26"/>
        <v>46128</v>
      </c>
      <c r="C486" s="31" t="str">
        <f t="shared" si="27"/>
        <v>เด็กหญิงอัญชิษฐา  ลี้เจริญ</v>
      </c>
      <c r="D486" s="65"/>
      <c r="E486" s="62"/>
      <c r="G486" s="38">
        <v>269</v>
      </c>
      <c r="H486" s="38">
        <v>46128</v>
      </c>
      <c r="I486" s="44" t="str">
        <f t="shared" si="25"/>
        <v>เด็กหญิงอัญชิษฐา  ลี้เจริญ</v>
      </c>
      <c r="J486" s="8" t="s">
        <v>3263</v>
      </c>
      <c r="K486" s="44" t="s">
        <v>1388</v>
      </c>
      <c r="L486" s="8" t="s">
        <v>3264</v>
      </c>
      <c r="M486" s="38">
        <v>59.157</v>
      </c>
      <c r="N486" s="38"/>
      <c r="O486" s="38">
        <v>13</v>
      </c>
      <c r="P486" s="38">
        <v>2</v>
      </c>
      <c r="Q486" s="38" t="s">
        <v>3265</v>
      </c>
      <c r="R486" s="38">
        <v>25</v>
      </c>
      <c r="S486" s="38"/>
      <c r="T486" s="38" t="s">
        <v>3205</v>
      </c>
    </row>
    <row r="487" spans="1:20" s="8" customFormat="1" ht="21" customHeight="1">
      <c r="A487" s="24"/>
      <c r="B487" s="25"/>
      <c r="C487" s="26" t="s">
        <v>1426</v>
      </c>
      <c r="D487" s="32" t="str">
        <f>D488&amp;C487&amp;E488</f>
        <v>ชาย          10</v>
      </c>
      <c r="E487" s="32" t="str">
        <f>D489&amp;C487&amp;E489</f>
        <v>หญิง          15</v>
      </c>
      <c r="G487" s="38"/>
      <c r="H487" s="38"/>
      <c r="I487" s="44" t="str">
        <f t="shared" si="25"/>
        <v>  </v>
      </c>
      <c r="K487" s="44" t="s">
        <v>1388</v>
      </c>
      <c r="M487" s="38"/>
      <c r="N487" s="38"/>
      <c r="O487" s="38"/>
      <c r="P487" s="38"/>
      <c r="Q487" s="38"/>
      <c r="R487" s="38"/>
      <c r="S487" s="38"/>
      <c r="T487" s="38"/>
    </row>
    <row r="488" spans="1:20" s="8" customFormat="1" ht="21" customHeight="1">
      <c r="A488" s="10"/>
      <c r="B488" s="11"/>
      <c r="C488" s="12"/>
      <c r="D488" s="74" t="s">
        <v>1626</v>
      </c>
      <c r="E488" s="79">
        <f>COUNTIF($P462:$P486,1)</f>
        <v>10</v>
      </c>
      <c r="G488" s="38"/>
      <c r="H488" s="38"/>
      <c r="I488" s="44" t="str">
        <f t="shared" si="25"/>
        <v>  </v>
      </c>
      <c r="K488" s="44" t="s">
        <v>1388</v>
      </c>
      <c r="M488" s="38"/>
      <c r="N488" s="38"/>
      <c r="O488" s="38"/>
      <c r="P488" s="38"/>
      <c r="Q488" s="38"/>
      <c r="R488" s="38"/>
      <c r="S488" s="38"/>
      <c r="T488" s="38"/>
    </row>
    <row r="489" spans="1:20" s="8" customFormat="1" ht="21" customHeight="1">
      <c r="A489" s="10"/>
      <c r="B489" s="11"/>
      <c r="C489" s="12"/>
      <c r="D489" s="74" t="s">
        <v>1627</v>
      </c>
      <c r="E489" s="79">
        <f>COUNTIF($P462:$P486,2)</f>
        <v>15</v>
      </c>
      <c r="G489" s="38"/>
      <c r="H489" s="38"/>
      <c r="I489" s="44" t="str">
        <f t="shared" si="25"/>
        <v>  </v>
      </c>
      <c r="K489" s="44" t="s">
        <v>1388</v>
      </c>
      <c r="M489" s="38"/>
      <c r="N489" s="38"/>
      <c r="O489" s="38"/>
      <c r="P489" s="38"/>
      <c r="Q489" s="38"/>
      <c r="R489" s="38"/>
      <c r="S489" s="38"/>
      <c r="T489" s="38"/>
    </row>
    <row r="490" spans="1:20" s="8" customFormat="1" ht="21" customHeight="1">
      <c r="A490" s="10"/>
      <c r="B490" s="11"/>
      <c r="C490" s="12"/>
      <c r="D490" s="28"/>
      <c r="E490" s="28"/>
      <c r="G490" s="38"/>
      <c r="H490" s="38"/>
      <c r="I490" s="44" t="str">
        <f t="shared" si="25"/>
        <v>  </v>
      </c>
      <c r="K490" s="44" t="s">
        <v>1388</v>
      </c>
      <c r="M490" s="38"/>
      <c r="N490" s="38"/>
      <c r="O490" s="38"/>
      <c r="P490" s="38"/>
      <c r="Q490" s="38"/>
      <c r="R490" s="38"/>
      <c r="S490" s="38"/>
      <c r="T490" s="38"/>
    </row>
    <row r="491" spans="1:20" s="8" customFormat="1" ht="21" customHeight="1">
      <c r="A491" s="10"/>
      <c r="B491" s="11"/>
      <c r="C491" s="19" t="s">
        <v>520</v>
      </c>
      <c r="D491" s="28"/>
      <c r="E491" s="28"/>
      <c r="G491" s="38"/>
      <c r="H491" s="38"/>
      <c r="I491" s="44" t="str">
        <f t="shared" si="25"/>
        <v>  </v>
      </c>
      <c r="K491" s="44" t="s">
        <v>1388</v>
      </c>
      <c r="M491" s="38"/>
      <c r="N491" s="38"/>
      <c r="O491" s="38"/>
      <c r="P491" s="38"/>
      <c r="Q491" s="38"/>
      <c r="R491" s="38"/>
      <c r="S491" s="38"/>
      <c r="T491" s="38"/>
    </row>
    <row r="492" spans="1:20" s="8" customFormat="1" ht="21" customHeight="1">
      <c r="A492" s="10"/>
      <c r="B492" s="11"/>
      <c r="C492" s="19" t="s">
        <v>521</v>
      </c>
      <c r="D492" s="28"/>
      <c r="E492" s="28"/>
      <c r="G492" s="38"/>
      <c r="H492" s="38"/>
      <c r="I492" s="44" t="str">
        <f t="shared" si="25"/>
        <v>  </v>
      </c>
      <c r="K492" s="44" t="s">
        <v>1388</v>
      </c>
      <c r="M492" s="38"/>
      <c r="N492" s="38"/>
      <c r="O492" s="38"/>
      <c r="P492" s="38"/>
      <c r="Q492" s="38"/>
      <c r="R492" s="38"/>
      <c r="S492" s="38"/>
      <c r="T492" s="38"/>
    </row>
    <row r="493" spans="1:20" s="8" customFormat="1" ht="21" customHeight="1">
      <c r="A493" s="10"/>
      <c r="B493" s="11"/>
      <c r="C493" s="19" t="s">
        <v>522</v>
      </c>
      <c r="D493" s="28"/>
      <c r="E493" s="28"/>
      <c r="G493" s="38"/>
      <c r="H493" s="38"/>
      <c r="I493" s="44" t="str">
        <f t="shared" si="25"/>
        <v>  </v>
      </c>
      <c r="K493" s="44" t="s">
        <v>1388</v>
      </c>
      <c r="M493" s="38"/>
      <c r="N493" s="38"/>
      <c r="O493" s="38"/>
      <c r="P493" s="38"/>
      <c r="Q493" s="38"/>
      <c r="R493" s="38"/>
      <c r="S493" s="38"/>
      <c r="T493" s="38"/>
    </row>
    <row r="494" spans="1:20" s="8" customFormat="1" ht="21" customHeight="1">
      <c r="A494" s="10"/>
      <c r="B494" s="11"/>
      <c r="C494" s="19"/>
      <c r="D494" s="28"/>
      <c r="E494" s="28"/>
      <c r="G494" s="38"/>
      <c r="H494" s="38"/>
      <c r="I494" s="44" t="str">
        <f t="shared" si="25"/>
        <v>  </v>
      </c>
      <c r="K494" s="44" t="s">
        <v>1388</v>
      </c>
      <c r="M494" s="38"/>
      <c r="N494" s="38"/>
      <c r="O494" s="38"/>
      <c r="P494" s="38"/>
      <c r="Q494" s="38"/>
      <c r="R494" s="38"/>
      <c r="S494" s="38"/>
      <c r="T494" s="38"/>
    </row>
    <row r="495" spans="1:20" s="8" customFormat="1" ht="21" customHeight="1">
      <c r="A495" s="89" t="s">
        <v>455</v>
      </c>
      <c r="B495" s="89"/>
      <c r="C495" s="89"/>
      <c r="D495" s="89"/>
      <c r="E495" s="89"/>
      <c r="G495" s="38"/>
      <c r="H495" s="38"/>
      <c r="I495" s="44" t="str">
        <f t="shared" si="25"/>
        <v>  </v>
      </c>
      <c r="K495" s="44" t="s">
        <v>1388</v>
      </c>
      <c r="M495" s="38"/>
      <c r="N495" s="38"/>
      <c r="O495" s="38"/>
      <c r="P495" s="38"/>
      <c r="Q495" s="38"/>
      <c r="R495" s="38"/>
      <c r="S495" s="38"/>
      <c r="T495" s="38"/>
    </row>
    <row r="496" spans="1:20" s="8" customFormat="1" ht="21" customHeight="1">
      <c r="A496" s="91" t="s">
        <v>1458</v>
      </c>
      <c r="B496" s="91"/>
      <c r="C496" s="91"/>
      <c r="D496" s="91"/>
      <c r="E496" s="91"/>
      <c r="G496" s="38"/>
      <c r="H496" s="38"/>
      <c r="I496" s="44" t="str">
        <f t="shared" si="25"/>
        <v>  </v>
      </c>
      <c r="K496" s="44" t="s">
        <v>1388</v>
      </c>
      <c r="M496" s="38"/>
      <c r="N496" s="38"/>
      <c r="O496" s="38"/>
      <c r="P496" s="38"/>
      <c r="Q496" s="38"/>
      <c r="R496" s="38"/>
      <c r="S496" s="38"/>
      <c r="T496" s="38"/>
    </row>
    <row r="497" spans="1:20" s="27" customFormat="1" ht="21" customHeight="1">
      <c r="A497" s="92" t="s">
        <v>425</v>
      </c>
      <c r="B497" s="92"/>
      <c r="C497" s="92"/>
      <c r="D497" s="92"/>
      <c r="E497" s="92"/>
      <c r="G497" s="38"/>
      <c r="H497" s="38"/>
      <c r="I497" s="44" t="str">
        <f t="shared" si="25"/>
        <v>  </v>
      </c>
      <c r="J497" s="8"/>
      <c r="K497" s="44" t="s">
        <v>1388</v>
      </c>
      <c r="L497" s="8"/>
      <c r="M497" s="38"/>
      <c r="N497" s="38"/>
      <c r="O497" s="38"/>
      <c r="P497" s="38"/>
      <c r="Q497" s="38"/>
      <c r="R497" s="38"/>
      <c r="S497" s="38"/>
      <c r="T497" s="38"/>
    </row>
    <row r="498" spans="1:20" s="27" customFormat="1" ht="21" customHeight="1">
      <c r="A498" s="13"/>
      <c r="B498" s="14"/>
      <c r="C498" s="15"/>
      <c r="D498" s="28"/>
      <c r="E498" s="28"/>
      <c r="G498" s="38"/>
      <c r="H498" s="38"/>
      <c r="I498" s="44" t="str">
        <f t="shared" si="25"/>
        <v>  </v>
      </c>
      <c r="J498" s="8"/>
      <c r="K498" s="44" t="s">
        <v>1388</v>
      </c>
      <c r="L498" s="8"/>
      <c r="M498" s="38"/>
      <c r="N498" s="38"/>
      <c r="O498" s="38"/>
      <c r="P498" s="38"/>
      <c r="Q498" s="38"/>
      <c r="R498" s="38"/>
      <c r="S498" s="38"/>
      <c r="T498" s="38"/>
    </row>
    <row r="499" spans="1:20" s="27" customFormat="1" ht="21" customHeight="1">
      <c r="A499" s="6" t="s">
        <v>429</v>
      </c>
      <c r="B499" s="29" t="s">
        <v>523</v>
      </c>
      <c r="C499" s="7" t="s">
        <v>431</v>
      </c>
      <c r="D499" s="17"/>
      <c r="E499" s="16"/>
      <c r="G499" s="38"/>
      <c r="H499" s="38"/>
      <c r="I499" s="44" t="str">
        <f t="shared" si="25"/>
        <v>  </v>
      </c>
      <c r="J499" s="8"/>
      <c r="K499" s="44" t="s">
        <v>1388</v>
      </c>
      <c r="L499" s="8"/>
      <c r="M499" s="38"/>
      <c r="N499" s="38"/>
      <c r="O499" s="38"/>
      <c r="P499" s="38"/>
      <c r="Q499" s="38"/>
      <c r="R499" s="38"/>
      <c r="S499" s="38"/>
      <c r="T499" s="38"/>
    </row>
    <row r="500" spans="1:20" s="27" customFormat="1" ht="21" customHeight="1">
      <c r="A500" s="21">
        <v>1</v>
      </c>
      <c r="B500" s="35">
        <f>H500</f>
        <v>45648</v>
      </c>
      <c r="C500" s="31" t="str">
        <f>I500</f>
        <v>เด็กชายเจนวิทย์  สุวรรณวิเวก</v>
      </c>
      <c r="D500" s="64"/>
      <c r="E500" s="60"/>
      <c r="G500" s="38">
        <v>270</v>
      </c>
      <c r="H500" s="38">
        <v>45648</v>
      </c>
      <c r="I500" s="44" t="str">
        <f t="shared" si="25"/>
        <v>เด็กชายเจนวิทย์  สุวรรณวิเวก</v>
      </c>
      <c r="J500" s="8" t="s">
        <v>3266</v>
      </c>
      <c r="K500" s="44" t="s">
        <v>1388</v>
      </c>
      <c r="L500" s="8" t="s">
        <v>379</v>
      </c>
      <c r="M500" s="38">
        <v>56.419</v>
      </c>
      <c r="N500" s="38"/>
      <c r="O500" s="38">
        <v>14</v>
      </c>
      <c r="P500" s="38">
        <v>1</v>
      </c>
      <c r="Q500" s="38" t="s">
        <v>3267</v>
      </c>
      <c r="R500" s="38">
        <v>1</v>
      </c>
      <c r="S500" s="38"/>
      <c r="T500" s="38" t="s">
        <v>3205</v>
      </c>
    </row>
    <row r="501" spans="1:20" s="27" customFormat="1" ht="21" customHeight="1">
      <c r="A501" s="22">
        <v>2</v>
      </c>
      <c r="B501" s="35">
        <f>H501</f>
        <v>45649</v>
      </c>
      <c r="C501" s="31" t="str">
        <f>I501</f>
        <v>เด็กชายเจษฎากร  สุวดิษฐ์</v>
      </c>
      <c r="D501" s="59"/>
      <c r="E501" s="61"/>
      <c r="G501" s="38">
        <v>271</v>
      </c>
      <c r="H501" s="38">
        <v>45649</v>
      </c>
      <c r="I501" s="44" t="str">
        <f t="shared" si="25"/>
        <v>เด็กชายเจษฎากร  สุวดิษฐ์</v>
      </c>
      <c r="J501" s="8" t="s">
        <v>3268</v>
      </c>
      <c r="K501" s="44" t="s">
        <v>1388</v>
      </c>
      <c r="L501" s="8" t="s">
        <v>3269</v>
      </c>
      <c r="M501" s="38">
        <v>56.819</v>
      </c>
      <c r="N501" s="38"/>
      <c r="O501" s="38">
        <v>14</v>
      </c>
      <c r="P501" s="38">
        <v>1</v>
      </c>
      <c r="Q501" s="38" t="s">
        <v>3270</v>
      </c>
      <c r="R501" s="38">
        <v>2</v>
      </c>
      <c r="S501" s="38"/>
      <c r="T501" s="38" t="s">
        <v>3205</v>
      </c>
    </row>
    <row r="502" spans="1:20" s="27" customFormat="1" ht="21" customHeight="1">
      <c r="A502" s="22">
        <v>3</v>
      </c>
      <c r="B502" s="35">
        <f aca="true" t="shared" si="28" ref="B502:B524">H502</f>
        <v>45658</v>
      </c>
      <c r="C502" s="31" t="str">
        <f aca="true" t="shared" si="29" ref="C502:C524">I502</f>
        <v>เด็กชายชยากร  เสริมสุนทรศิลป์</v>
      </c>
      <c r="D502" s="59"/>
      <c r="E502" s="61"/>
      <c r="G502" s="38">
        <v>272</v>
      </c>
      <c r="H502" s="38">
        <v>45658</v>
      </c>
      <c r="I502" s="44" t="str">
        <f t="shared" si="25"/>
        <v>เด็กชายชยากร  เสริมสุนทรศิลป์</v>
      </c>
      <c r="J502" s="8" t="s">
        <v>524</v>
      </c>
      <c r="K502" s="44" t="s">
        <v>1388</v>
      </c>
      <c r="L502" s="8" t="s">
        <v>3271</v>
      </c>
      <c r="M502" s="38">
        <v>54.605</v>
      </c>
      <c r="N502" s="38"/>
      <c r="O502" s="38">
        <v>14</v>
      </c>
      <c r="P502" s="38">
        <v>1</v>
      </c>
      <c r="Q502" s="38" t="s">
        <v>3272</v>
      </c>
      <c r="R502" s="38">
        <v>3</v>
      </c>
      <c r="S502" s="38"/>
      <c r="T502" s="38" t="s">
        <v>3205</v>
      </c>
    </row>
    <row r="503" spans="1:20" s="27" customFormat="1" ht="21" customHeight="1">
      <c r="A503" s="22">
        <v>4</v>
      </c>
      <c r="B503" s="35">
        <f t="shared" si="28"/>
        <v>45666</v>
      </c>
      <c r="C503" s="31" t="str">
        <f t="shared" si="29"/>
        <v>เด็กชายไชยวัฒน์  ทองดี</v>
      </c>
      <c r="D503" s="59"/>
      <c r="E503" s="61"/>
      <c r="G503" s="38">
        <v>273</v>
      </c>
      <c r="H503" s="38">
        <v>45666</v>
      </c>
      <c r="I503" s="44" t="str">
        <f t="shared" si="25"/>
        <v>เด็กชายไชยวัฒน์  ทองดี</v>
      </c>
      <c r="J503" s="8" t="s">
        <v>3273</v>
      </c>
      <c r="K503" s="44" t="s">
        <v>1388</v>
      </c>
      <c r="L503" s="8" t="s">
        <v>3274</v>
      </c>
      <c r="M503" s="38">
        <v>52.508</v>
      </c>
      <c r="N503" s="38"/>
      <c r="O503" s="38">
        <v>14</v>
      </c>
      <c r="P503" s="38">
        <v>1</v>
      </c>
      <c r="Q503" s="38" t="s">
        <v>3275</v>
      </c>
      <c r="R503" s="38">
        <v>4</v>
      </c>
      <c r="S503" s="38"/>
      <c r="T503" s="38" t="s">
        <v>3205</v>
      </c>
    </row>
    <row r="504" spans="1:20" s="27" customFormat="1" ht="21" customHeight="1">
      <c r="A504" s="22">
        <v>5</v>
      </c>
      <c r="B504" s="35">
        <f t="shared" si="28"/>
        <v>45673</v>
      </c>
      <c r="C504" s="31" t="str">
        <f t="shared" si="29"/>
        <v>เด็กชายณภัทร  ถั่วทอง</v>
      </c>
      <c r="D504" s="59"/>
      <c r="E504" s="61"/>
      <c r="G504" s="27">
        <v>274</v>
      </c>
      <c r="H504" s="27">
        <v>45673</v>
      </c>
      <c r="I504" s="44" t="str">
        <f t="shared" si="25"/>
        <v>เด็กชายณภัทร  ถั่วทอง</v>
      </c>
      <c r="J504" s="27" t="s">
        <v>529</v>
      </c>
      <c r="K504" s="44" t="s">
        <v>1388</v>
      </c>
      <c r="L504" s="27" t="s">
        <v>3276</v>
      </c>
      <c r="M504" s="27">
        <v>51.813</v>
      </c>
      <c r="O504" s="27">
        <v>14</v>
      </c>
      <c r="P504" s="27">
        <v>1</v>
      </c>
      <c r="Q504" s="27" t="s">
        <v>3277</v>
      </c>
      <c r="R504" s="27">
        <v>5</v>
      </c>
      <c r="T504" s="27" t="s">
        <v>3205</v>
      </c>
    </row>
    <row r="505" spans="1:20" s="27" customFormat="1" ht="21" customHeight="1">
      <c r="A505" s="22">
        <v>6</v>
      </c>
      <c r="B505" s="35">
        <f t="shared" si="28"/>
        <v>45679</v>
      </c>
      <c r="C505" s="31" t="str">
        <f t="shared" si="29"/>
        <v>เด็กชายณัฐนนท์  เบญจศิริ</v>
      </c>
      <c r="D505" s="59"/>
      <c r="E505" s="61"/>
      <c r="G505" s="38">
        <v>275</v>
      </c>
      <c r="H505" s="38">
        <v>45679</v>
      </c>
      <c r="I505" s="44" t="str">
        <f t="shared" si="25"/>
        <v>เด็กชายณัฐนนท์  เบญจศิริ</v>
      </c>
      <c r="J505" s="8" t="s">
        <v>3278</v>
      </c>
      <c r="K505" s="44" t="s">
        <v>1388</v>
      </c>
      <c r="L505" s="8" t="s">
        <v>3279</v>
      </c>
      <c r="M505" s="38">
        <v>49.916</v>
      </c>
      <c r="N505" s="38"/>
      <c r="O505" s="38">
        <v>14</v>
      </c>
      <c r="P505" s="38">
        <v>1</v>
      </c>
      <c r="Q505" s="38" t="s">
        <v>3280</v>
      </c>
      <c r="R505" s="38">
        <v>6</v>
      </c>
      <c r="S505" s="38"/>
      <c r="T505" s="38" t="s">
        <v>3205</v>
      </c>
    </row>
    <row r="506" spans="1:20" s="27" customFormat="1" ht="21" customHeight="1">
      <c r="A506" s="22">
        <v>7</v>
      </c>
      <c r="B506" s="35">
        <f t="shared" si="28"/>
        <v>45706</v>
      </c>
      <c r="C506" s="31" t="str">
        <f t="shared" si="29"/>
        <v>เด็กชายธนาสิน  ภู่ทิม</v>
      </c>
      <c r="D506" s="59"/>
      <c r="E506" s="61"/>
      <c r="G506" s="38">
        <v>276</v>
      </c>
      <c r="H506" s="38">
        <v>45706</v>
      </c>
      <c r="I506" s="44" t="str">
        <f t="shared" si="25"/>
        <v>เด็กชายธนาสิน  ภู่ทิม</v>
      </c>
      <c r="J506" s="8" t="s">
        <v>3281</v>
      </c>
      <c r="K506" s="44" t="s">
        <v>1388</v>
      </c>
      <c r="L506" s="8" t="s">
        <v>3282</v>
      </c>
      <c r="M506" s="38">
        <v>50.553</v>
      </c>
      <c r="N506" s="38"/>
      <c r="O506" s="38">
        <v>14</v>
      </c>
      <c r="P506" s="38">
        <v>1</v>
      </c>
      <c r="Q506" s="38" t="s">
        <v>3283</v>
      </c>
      <c r="R506" s="38">
        <v>7</v>
      </c>
      <c r="S506" s="38"/>
      <c r="T506" s="38" t="s">
        <v>3205</v>
      </c>
    </row>
    <row r="507" spans="1:20" s="27" customFormat="1" ht="19.5" customHeight="1">
      <c r="A507" s="22">
        <v>8</v>
      </c>
      <c r="B507" s="35">
        <f t="shared" si="28"/>
        <v>45730</v>
      </c>
      <c r="C507" s="31" t="str">
        <f t="shared" si="29"/>
        <v>เด็กชายธีรวุฒิ  บุญทับทิม</v>
      </c>
      <c r="D507" s="59"/>
      <c r="E507" s="61"/>
      <c r="G507" s="38">
        <v>277</v>
      </c>
      <c r="H507" s="38">
        <v>45730</v>
      </c>
      <c r="I507" s="44" t="str">
        <f t="shared" si="25"/>
        <v>เด็กชายธีรวุฒิ  บุญทับทิม</v>
      </c>
      <c r="J507" s="8" t="s">
        <v>3284</v>
      </c>
      <c r="K507" s="44" t="s">
        <v>1388</v>
      </c>
      <c r="L507" s="8" t="s">
        <v>3285</v>
      </c>
      <c r="M507" s="38">
        <v>54.388</v>
      </c>
      <c r="N507" s="38"/>
      <c r="O507" s="38">
        <v>14</v>
      </c>
      <c r="P507" s="38">
        <v>1</v>
      </c>
      <c r="Q507" s="38" t="s">
        <v>3286</v>
      </c>
      <c r="R507" s="38">
        <v>8</v>
      </c>
      <c r="S507" s="38"/>
      <c r="T507" s="38" t="s">
        <v>3205</v>
      </c>
    </row>
    <row r="508" spans="1:20" s="27" customFormat="1" ht="21" customHeight="1">
      <c r="A508" s="22">
        <v>9</v>
      </c>
      <c r="B508" s="35">
        <f t="shared" si="28"/>
        <v>45742</v>
      </c>
      <c r="C508" s="31" t="str">
        <f t="shared" si="29"/>
        <v>เด็กชายนิมิตร  เล็กชะอุ่ม</v>
      </c>
      <c r="D508" s="59"/>
      <c r="E508" s="61"/>
      <c r="G508" s="38">
        <v>278</v>
      </c>
      <c r="H508" s="38">
        <v>45742</v>
      </c>
      <c r="I508" s="44" t="str">
        <f t="shared" si="25"/>
        <v>เด็กชายนิมิตร  เล็กชะอุ่ม</v>
      </c>
      <c r="J508" s="8" t="s">
        <v>3287</v>
      </c>
      <c r="K508" s="44" t="s">
        <v>1388</v>
      </c>
      <c r="L508" s="8" t="s">
        <v>3288</v>
      </c>
      <c r="M508" s="38">
        <v>50.658</v>
      </c>
      <c r="N508" s="38"/>
      <c r="O508" s="38">
        <v>14</v>
      </c>
      <c r="P508" s="38">
        <v>1</v>
      </c>
      <c r="Q508" s="38" t="s">
        <v>3289</v>
      </c>
      <c r="R508" s="38">
        <v>9</v>
      </c>
      <c r="S508" s="38"/>
      <c r="T508" s="38" t="s">
        <v>3205</v>
      </c>
    </row>
    <row r="509" spans="1:20" s="8" customFormat="1" ht="21" customHeight="1">
      <c r="A509" s="22">
        <v>10</v>
      </c>
      <c r="B509" s="35">
        <f t="shared" si="28"/>
        <v>45776</v>
      </c>
      <c r="C509" s="31" t="str">
        <f t="shared" si="29"/>
        <v>เด็กชายพรเทพ  ประจงดี</v>
      </c>
      <c r="D509" s="59"/>
      <c r="E509" s="61"/>
      <c r="G509" s="38">
        <v>279</v>
      </c>
      <c r="H509" s="38">
        <v>45776</v>
      </c>
      <c r="I509" s="44" t="str">
        <f t="shared" si="25"/>
        <v>เด็กชายพรเทพ  ประจงดี</v>
      </c>
      <c r="J509" s="8" t="s">
        <v>3290</v>
      </c>
      <c r="K509" s="44" t="s">
        <v>1388</v>
      </c>
      <c r="L509" s="8" t="s">
        <v>3291</v>
      </c>
      <c r="M509" s="38">
        <v>50.211</v>
      </c>
      <c r="N509" s="38"/>
      <c r="O509" s="38">
        <v>14</v>
      </c>
      <c r="P509" s="38">
        <v>1</v>
      </c>
      <c r="Q509" s="38" t="s">
        <v>3292</v>
      </c>
      <c r="R509" s="38">
        <v>10</v>
      </c>
      <c r="S509" s="38"/>
      <c r="T509" s="38" t="s">
        <v>3205</v>
      </c>
    </row>
    <row r="510" spans="1:20" s="8" customFormat="1" ht="21" customHeight="1">
      <c r="A510" s="22">
        <v>11</v>
      </c>
      <c r="B510" s="35">
        <f t="shared" si="28"/>
        <v>45780</v>
      </c>
      <c r="C510" s="31" t="str">
        <f t="shared" si="29"/>
        <v>เด็กชายพศวีร์  ลุนราศรี</v>
      </c>
      <c r="D510" s="59"/>
      <c r="E510" s="61"/>
      <c r="G510" s="38">
        <v>280</v>
      </c>
      <c r="H510" s="38">
        <v>45780</v>
      </c>
      <c r="I510" s="44" t="str">
        <f t="shared" si="25"/>
        <v>เด็กชายพศวีร์  ลุนราศรี</v>
      </c>
      <c r="J510" s="8" t="s">
        <v>2889</v>
      </c>
      <c r="K510" s="44" t="s">
        <v>1388</v>
      </c>
      <c r="L510" s="8" t="s">
        <v>3293</v>
      </c>
      <c r="M510" s="38">
        <v>51.986</v>
      </c>
      <c r="N510" s="38"/>
      <c r="O510" s="38">
        <v>14</v>
      </c>
      <c r="P510" s="38">
        <v>1</v>
      </c>
      <c r="Q510" s="38" t="s">
        <v>2891</v>
      </c>
      <c r="R510" s="38">
        <v>11</v>
      </c>
      <c r="S510" s="38"/>
      <c r="T510" s="38" t="s">
        <v>3205</v>
      </c>
    </row>
    <row r="511" spans="1:20" s="8" customFormat="1" ht="21" customHeight="1">
      <c r="A511" s="22">
        <v>12</v>
      </c>
      <c r="B511" s="35">
        <f t="shared" si="28"/>
        <v>45838</v>
      </c>
      <c r="C511" s="31" t="str">
        <f t="shared" si="29"/>
        <v>เด็กชายวิษณุพงษ์  ใสโพธิ์</v>
      </c>
      <c r="D511" s="59"/>
      <c r="E511" s="61"/>
      <c r="G511" s="38">
        <v>281</v>
      </c>
      <c r="H511" s="38">
        <v>45838</v>
      </c>
      <c r="I511" s="44" t="str">
        <f t="shared" si="25"/>
        <v>เด็กชายวิษณุพงษ์  ใสโพธิ์</v>
      </c>
      <c r="J511" s="8" t="s">
        <v>3294</v>
      </c>
      <c r="K511" s="44" t="s">
        <v>1388</v>
      </c>
      <c r="L511" s="8" t="s">
        <v>3295</v>
      </c>
      <c r="M511" s="38">
        <v>56.931</v>
      </c>
      <c r="N511" s="38"/>
      <c r="O511" s="38">
        <v>14</v>
      </c>
      <c r="P511" s="38">
        <v>1</v>
      </c>
      <c r="Q511" s="38" t="s">
        <v>3296</v>
      </c>
      <c r="R511" s="38">
        <v>12</v>
      </c>
      <c r="S511" s="38"/>
      <c r="T511" s="38" t="s">
        <v>3205</v>
      </c>
    </row>
    <row r="512" spans="1:20" s="8" customFormat="1" ht="21" customHeight="1">
      <c r="A512" s="22">
        <v>13</v>
      </c>
      <c r="B512" s="35">
        <f t="shared" si="28"/>
        <v>45866</v>
      </c>
      <c r="C512" s="31" t="str">
        <f t="shared" si="29"/>
        <v>เด็กชายอธิกร  คงคาธนะ</v>
      </c>
      <c r="D512" s="59"/>
      <c r="E512" s="61"/>
      <c r="G512" s="38">
        <v>282</v>
      </c>
      <c r="H512" s="38">
        <v>45866</v>
      </c>
      <c r="I512" s="44" t="str">
        <f t="shared" si="25"/>
        <v>เด็กชายอธิกร  คงคาธนะ</v>
      </c>
      <c r="J512" s="8" t="s">
        <v>3297</v>
      </c>
      <c r="K512" s="44" t="s">
        <v>1388</v>
      </c>
      <c r="L512" s="8" t="s">
        <v>3298</v>
      </c>
      <c r="M512" s="38">
        <v>58.867</v>
      </c>
      <c r="N512" s="38"/>
      <c r="O512" s="38">
        <v>14</v>
      </c>
      <c r="P512" s="38">
        <v>1</v>
      </c>
      <c r="Q512" s="38" t="s">
        <v>3299</v>
      </c>
      <c r="R512" s="38">
        <v>13</v>
      </c>
      <c r="S512" s="38"/>
      <c r="T512" s="38" t="s">
        <v>3205</v>
      </c>
    </row>
    <row r="513" spans="1:20" s="8" customFormat="1" ht="21" customHeight="1">
      <c r="A513" s="22">
        <v>14</v>
      </c>
      <c r="B513" s="35">
        <f t="shared" si="28"/>
        <v>45870</v>
      </c>
      <c r="C513" s="31" t="str">
        <f t="shared" si="29"/>
        <v>เด็กชายอภิลาภ  เรือนน้อย</v>
      </c>
      <c r="D513" s="59"/>
      <c r="E513" s="61"/>
      <c r="G513" s="38">
        <v>283</v>
      </c>
      <c r="H513" s="38">
        <v>45870</v>
      </c>
      <c r="I513" s="44" t="str">
        <f t="shared" si="25"/>
        <v>เด็กชายอภิลาภ  เรือนน้อย</v>
      </c>
      <c r="J513" s="8" t="s">
        <v>3300</v>
      </c>
      <c r="K513" s="44" t="s">
        <v>1388</v>
      </c>
      <c r="L513" s="8" t="s">
        <v>3301</v>
      </c>
      <c r="M513" s="38">
        <v>51.012</v>
      </c>
      <c r="N513" s="38"/>
      <c r="O513" s="38">
        <v>14</v>
      </c>
      <c r="P513" s="38">
        <v>1</v>
      </c>
      <c r="Q513" s="38" t="s">
        <v>3302</v>
      </c>
      <c r="R513" s="38">
        <v>14</v>
      </c>
      <c r="S513" s="38"/>
      <c r="T513" s="38" t="s">
        <v>3205</v>
      </c>
    </row>
    <row r="514" spans="1:20" s="8" customFormat="1" ht="21" customHeight="1">
      <c r="A514" s="22">
        <v>15</v>
      </c>
      <c r="B514" s="35">
        <f t="shared" si="28"/>
        <v>45882</v>
      </c>
      <c r="C514" s="31" t="str">
        <f t="shared" si="29"/>
        <v>เด็กหญิงกมลวรรณ  ตั้งใจ</v>
      </c>
      <c r="D514" s="59"/>
      <c r="E514" s="61"/>
      <c r="G514" s="38">
        <v>284</v>
      </c>
      <c r="H514" s="38">
        <v>45882</v>
      </c>
      <c r="I514" s="44" t="str">
        <f t="shared" si="25"/>
        <v>เด็กหญิงกมลวรรณ  ตั้งใจ</v>
      </c>
      <c r="J514" s="8" t="s">
        <v>539</v>
      </c>
      <c r="K514" s="44" t="s">
        <v>1388</v>
      </c>
      <c r="L514" s="8" t="s">
        <v>3303</v>
      </c>
      <c r="M514" s="38">
        <v>53.258</v>
      </c>
      <c r="N514" s="38"/>
      <c r="O514" s="38">
        <v>14</v>
      </c>
      <c r="P514" s="38">
        <v>2</v>
      </c>
      <c r="Q514" s="38" t="s">
        <v>3180</v>
      </c>
      <c r="R514" s="38">
        <v>15</v>
      </c>
      <c r="S514" s="38"/>
      <c r="T514" s="38" t="s">
        <v>3205</v>
      </c>
    </row>
    <row r="515" spans="1:20" s="8" customFormat="1" ht="21" customHeight="1">
      <c r="A515" s="22">
        <v>16</v>
      </c>
      <c r="B515" s="35">
        <f t="shared" si="28"/>
        <v>45903</v>
      </c>
      <c r="C515" s="31" t="str">
        <f t="shared" si="29"/>
        <v>เด็กหญิงจุฑาภรณ์  โสธรเจริญสินธุ์</v>
      </c>
      <c r="D515" s="59"/>
      <c r="E515" s="61"/>
      <c r="G515" s="38">
        <v>285</v>
      </c>
      <c r="H515" s="38">
        <v>45903</v>
      </c>
      <c r="I515" s="44" t="str">
        <f t="shared" si="25"/>
        <v>เด็กหญิงจุฑาภรณ์  โสธรเจริญสินธุ์</v>
      </c>
      <c r="J515" s="8" t="s">
        <v>3304</v>
      </c>
      <c r="K515" s="44" t="s">
        <v>1388</v>
      </c>
      <c r="L515" s="8" t="s">
        <v>3305</v>
      </c>
      <c r="M515" s="38">
        <v>55.545</v>
      </c>
      <c r="N515" s="38"/>
      <c r="O515" s="38">
        <v>14</v>
      </c>
      <c r="P515" s="38">
        <v>2</v>
      </c>
      <c r="Q515" s="38" t="s">
        <v>3306</v>
      </c>
      <c r="R515" s="38">
        <v>16</v>
      </c>
      <c r="S515" s="38"/>
      <c r="T515" s="38" t="s">
        <v>3205</v>
      </c>
    </row>
    <row r="516" spans="1:20" s="8" customFormat="1" ht="21" customHeight="1">
      <c r="A516" s="22">
        <v>17</v>
      </c>
      <c r="B516" s="35">
        <f t="shared" si="28"/>
        <v>45933</v>
      </c>
      <c r="C516" s="31" t="str">
        <f t="shared" si="29"/>
        <v>เด็กหญิงณัฐธยาน์  วงศ์ริพัฒน์</v>
      </c>
      <c r="D516" s="59"/>
      <c r="E516" s="61"/>
      <c r="G516" s="38">
        <v>286</v>
      </c>
      <c r="H516" s="38">
        <v>45933</v>
      </c>
      <c r="I516" s="44" t="str">
        <f t="shared" si="25"/>
        <v>เด็กหญิงณัฐธยาน์  วงศ์ริพัฒน์</v>
      </c>
      <c r="J516" s="8" t="s">
        <v>3307</v>
      </c>
      <c r="K516" s="44" t="s">
        <v>1388</v>
      </c>
      <c r="L516" s="8" t="s">
        <v>3308</v>
      </c>
      <c r="M516" s="38">
        <v>58.301</v>
      </c>
      <c r="N516" s="38"/>
      <c r="O516" s="38">
        <v>14</v>
      </c>
      <c r="P516" s="38">
        <v>2</v>
      </c>
      <c r="Q516" s="38" t="s">
        <v>3309</v>
      </c>
      <c r="R516" s="38">
        <v>17</v>
      </c>
      <c r="S516" s="38"/>
      <c r="T516" s="38" t="s">
        <v>3205</v>
      </c>
    </row>
    <row r="517" spans="1:20" s="8" customFormat="1" ht="21" customHeight="1">
      <c r="A517" s="22">
        <v>18</v>
      </c>
      <c r="B517" s="35">
        <f t="shared" si="28"/>
        <v>45965</v>
      </c>
      <c r="C517" s="31" t="str">
        <f t="shared" si="29"/>
        <v>เด็กหญิงธารารัตน์  สมสุขเจริญ</v>
      </c>
      <c r="D517" s="59"/>
      <c r="E517" s="61"/>
      <c r="G517" s="38">
        <v>287</v>
      </c>
      <c r="H517" s="38">
        <v>45965</v>
      </c>
      <c r="I517" s="44" t="str">
        <f t="shared" si="25"/>
        <v>เด็กหญิงธารารัตน์  สมสุขเจริญ</v>
      </c>
      <c r="J517" s="8" t="s">
        <v>3310</v>
      </c>
      <c r="K517" s="44" t="s">
        <v>1388</v>
      </c>
      <c r="L517" s="8" t="s">
        <v>3311</v>
      </c>
      <c r="M517" s="38">
        <v>60.148</v>
      </c>
      <c r="N517" s="38"/>
      <c r="O517" s="38">
        <v>14</v>
      </c>
      <c r="P517" s="38">
        <v>2</v>
      </c>
      <c r="Q517" s="38" t="s">
        <v>3312</v>
      </c>
      <c r="R517" s="38">
        <v>18</v>
      </c>
      <c r="S517" s="38"/>
      <c r="T517" s="38" t="s">
        <v>3205</v>
      </c>
    </row>
    <row r="518" spans="1:20" s="8" customFormat="1" ht="21" customHeight="1">
      <c r="A518" s="22">
        <v>19</v>
      </c>
      <c r="B518" s="35">
        <f t="shared" si="28"/>
        <v>45966</v>
      </c>
      <c r="C518" s="31" t="str">
        <f t="shared" si="29"/>
        <v>เด็กหญิงธิดารัตน์  กวมทรัพย์</v>
      </c>
      <c r="D518" s="59"/>
      <c r="E518" s="61"/>
      <c r="G518" s="38">
        <v>288</v>
      </c>
      <c r="H518" s="38">
        <v>45966</v>
      </c>
      <c r="I518" s="44" t="str">
        <f aca="true" t="shared" si="30" ref="I518:I581">J518&amp;K518&amp;L518</f>
        <v>เด็กหญิงธิดารัตน์  กวมทรัพย์</v>
      </c>
      <c r="J518" s="8" t="s">
        <v>1850</v>
      </c>
      <c r="K518" s="44" t="s">
        <v>1388</v>
      </c>
      <c r="L518" s="8" t="s">
        <v>3313</v>
      </c>
      <c r="M518" s="38">
        <v>59.177</v>
      </c>
      <c r="N518" s="38"/>
      <c r="O518" s="38">
        <v>14</v>
      </c>
      <c r="P518" s="38">
        <v>2</v>
      </c>
      <c r="Q518" s="38" t="s">
        <v>3314</v>
      </c>
      <c r="R518" s="38">
        <v>19</v>
      </c>
      <c r="S518" s="38"/>
      <c r="T518" s="38" t="s">
        <v>3205</v>
      </c>
    </row>
    <row r="519" spans="1:20" s="8" customFormat="1" ht="21" customHeight="1">
      <c r="A519" s="22">
        <v>20</v>
      </c>
      <c r="B519" s="35">
        <f t="shared" si="28"/>
        <v>46007</v>
      </c>
      <c r="C519" s="31" t="str">
        <f t="shared" si="29"/>
        <v>เด็กหญิงปัญญาพร  อยู่สุข</v>
      </c>
      <c r="D519" s="59"/>
      <c r="E519" s="61"/>
      <c r="G519" s="38">
        <v>289</v>
      </c>
      <c r="H519" s="38">
        <v>46007</v>
      </c>
      <c r="I519" s="44" t="str">
        <f t="shared" si="30"/>
        <v>เด็กหญิงปัญญาพร  อยู่สุข</v>
      </c>
      <c r="J519" s="8" t="s">
        <v>3315</v>
      </c>
      <c r="K519" s="44" t="s">
        <v>1388</v>
      </c>
      <c r="L519" s="8" t="s">
        <v>170</v>
      </c>
      <c r="M519" s="38">
        <v>53.206</v>
      </c>
      <c r="N519" s="38"/>
      <c r="O519" s="38">
        <v>14</v>
      </c>
      <c r="P519" s="38">
        <v>2</v>
      </c>
      <c r="Q519" s="38" t="s">
        <v>3316</v>
      </c>
      <c r="R519" s="38">
        <v>20</v>
      </c>
      <c r="S519" s="38"/>
      <c r="T519" s="38" t="s">
        <v>3205</v>
      </c>
    </row>
    <row r="520" spans="1:20" s="8" customFormat="1" ht="21" customHeight="1">
      <c r="A520" s="22">
        <v>21</v>
      </c>
      <c r="B520" s="35">
        <f t="shared" si="28"/>
        <v>46038</v>
      </c>
      <c r="C520" s="31" t="str">
        <f t="shared" si="29"/>
        <v>เด็กหญิงไพรินทร์  ศรีสวัสดิ์</v>
      </c>
      <c r="D520" s="59"/>
      <c r="E520" s="61"/>
      <c r="G520" s="38">
        <v>290</v>
      </c>
      <c r="H520" s="38">
        <v>46038</v>
      </c>
      <c r="I520" s="44" t="str">
        <f t="shared" si="30"/>
        <v>เด็กหญิงไพรินทร์  ศรีสวัสดิ์</v>
      </c>
      <c r="J520" s="8" t="s">
        <v>3317</v>
      </c>
      <c r="K520" s="44" t="s">
        <v>1388</v>
      </c>
      <c r="L520" s="8" t="s">
        <v>151</v>
      </c>
      <c r="M520" s="38">
        <v>57.883</v>
      </c>
      <c r="N520" s="38"/>
      <c r="O520" s="38">
        <v>14</v>
      </c>
      <c r="P520" s="38">
        <v>2</v>
      </c>
      <c r="Q520" s="38" t="s">
        <v>3318</v>
      </c>
      <c r="R520" s="38">
        <v>21</v>
      </c>
      <c r="S520" s="38"/>
      <c r="T520" s="38" t="s">
        <v>3205</v>
      </c>
    </row>
    <row r="521" spans="1:20" s="8" customFormat="1" ht="21" customHeight="1">
      <c r="A521" s="22">
        <v>22</v>
      </c>
      <c r="B521" s="35">
        <f t="shared" si="28"/>
        <v>46050</v>
      </c>
      <c r="C521" s="31" t="str">
        <f t="shared" si="29"/>
        <v>เด็กหญิงภัสราภรณ์  แก้วถาวร</v>
      </c>
      <c r="D521" s="59"/>
      <c r="E521" s="61"/>
      <c r="G521" s="38">
        <v>291</v>
      </c>
      <c r="H521" s="38">
        <v>46050</v>
      </c>
      <c r="I521" s="44" t="str">
        <f t="shared" si="30"/>
        <v>เด็กหญิงภัสราภรณ์  แก้วถาวร</v>
      </c>
      <c r="J521" s="8" t="s">
        <v>3319</v>
      </c>
      <c r="K521" s="44" t="s">
        <v>1388</v>
      </c>
      <c r="L521" s="8" t="s">
        <v>3320</v>
      </c>
      <c r="M521" s="38">
        <v>52.425</v>
      </c>
      <c r="N521" s="38"/>
      <c r="O521" s="38">
        <v>14</v>
      </c>
      <c r="P521" s="38">
        <v>2</v>
      </c>
      <c r="Q521" s="38" t="s">
        <v>3321</v>
      </c>
      <c r="R521" s="38">
        <v>22</v>
      </c>
      <c r="S521" s="38"/>
      <c r="T521" s="38" t="s">
        <v>3205</v>
      </c>
    </row>
    <row r="522" spans="1:20" s="8" customFormat="1" ht="21" customHeight="1">
      <c r="A522" s="22">
        <v>23</v>
      </c>
      <c r="B522" s="35">
        <f t="shared" si="28"/>
        <v>46054</v>
      </c>
      <c r="C522" s="31" t="str">
        <f t="shared" si="29"/>
        <v>เด็กหญิงภาณุมาศ  ชาภักดี</v>
      </c>
      <c r="D522" s="59"/>
      <c r="E522" s="61"/>
      <c r="G522" s="38">
        <v>292</v>
      </c>
      <c r="H522" s="38">
        <v>46054</v>
      </c>
      <c r="I522" s="44" t="str">
        <f t="shared" si="30"/>
        <v>เด็กหญิงภาณุมาศ  ชาภักดี</v>
      </c>
      <c r="J522" s="8" t="s">
        <v>3322</v>
      </c>
      <c r="K522" s="44" t="s">
        <v>1388</v>
      </c>
      <c r="L522" s="8" t="s">
        <v>3323</v>
      </c>
      <c r="M522" s="38">
        <v>51.078</v>
      </c>
      <c r="N522" s="38"/>
      <c r="O522" s="38">
        <v>14</v>
      </c>
      <c r="P522" s="38">
        <v>2</v>
      </c>
      <c r="Q522" s="38" t="s">
        <v>3324</v>
      </c>
      <c r="R522" s="38">
        <v>23</v>
      </c>
      <c r="S522" s="38"/>
      <c r="T522" s="38" t="s">
        <v>3205</v>
      </c>
    </row>
    <row r="523" spans="1:20" s="8" customFormat="1" ht="21" customHeight="1">
      <c r="A523" s="22">
        <v>24</v>
      </c>
      <c r="B523" s="35">
        <f t="shared" si="28"/>
        <v>46058</v>
      </c>
      <c r="C523" s="31" t="str">
        <f t="shared" si="29"/>
        <v>เด็กหญิงเภตราพร  ศรีชวนะ</v>
      </c>
      <c r="D523" s="59"/>
      <c r="E523" s="61"/>
      <c r="G523" s="38">
        <v>293</v>
      </c>
      <c r="H523" s="38">
        <v>46058</v>
      </c>
      <c r="I523" s="44" t="str">
        <f t="shared" si="30"/>
        <v>เด็กหญิงเภตราพร  ศรีชวนะ</v>
      </c>
      <c r="J523" s="8" t="s">
        <v>3325</v>
      </c>
      <c r="K523" s="44" t="s">
        <v>1388</v>
      </c>
      <c r="L523" s="8" t="s">
        <v>3326</v>
      </c>
      <c r="M523" s="38">
        <v>55.271</v>
      </c>
      <c r="N523" s="38"/>
      <c r="O523" s="38">
        <v>14</v>
      </c>
      <c r="P523" s="38">
        <v>2</v>
      </c>
      <c r="Q523" s="38" t="s">
        <v>3327</v>
      </c>
      <c r="R523" s="38">
        <v>24</v>
      </c>
      <c r="S523" s="38"/>
      <c r="T523" s="38" t="s">
        <v>3205</v>
      </c>
    </row>
    <row r="524" spans="1:20" s="8" customFormat="1" ht="21" customHeight="1">
      <c r="A524" s="23">
        <v>25</v>
      </c>
      <c r="B524" s="35">
        <f t="shared" si="28"/>
        <v>46131</v>
      </c>
      <c r="C524" s="31" t="str">
        <f t="shared" si="29"/>
        <v>เด็กหญิงอาทิตยา  ทองสีเข้ม</v>
      </c>
      <c r="D524" s="65"/>
      <c r="E524" s="62"/>
      <c r="G524" s="38">
        <v>294</v>
      </c>
      <c r="H524" s="38">
        <v>46131</v>
      </c>
      <c r="I524" s="44" t="str">
        <f t="shared" si="30"/>
        <v>เด็กหญิงอาทิตยา  ทองสีเข้ม</v>
      </c>
      <c r="J524" s="8" t="s">
        <v>3199</v>
      </c>
      <c r="K524" s="44" t="s">
        <v>1388</v>
      </c>
      <c r="L524" s="8" t="s">
        <v>3328</v>
      </c>
      <c r="M524" s="38">
        <v>56.282</v>
      </c>
      <c r="N524" s="38"/>
      <c r="O524" s="38">
        <v>14</v>
      </c>
      <c r="P524" s="38">
        <v>2</v>
      </c>
      <c r="Q524" s="38" t="s">
        <v>3201</v>
      </c>
      <c r="R524" s="38">
        <v>25</v>
      </c>
      <c r="S524" s="38"/>
      <c r="T524" s="38" t="s">
        <v>3205</v>
      </c>
    </row>
    <row r="525" spans="1:20" s="8" customFormat="1" ht="21" customHeight="1">
      <c r="A525" s="24"/>
      <c r="B525" s="25"/>
      <c r="C525" s="26" t="s">
        <v>1426</v>
      </c>
      <c r="D525" s="32" t="str">
        <f>D526&amp;C525&amp;E526</f>
        <v>ชาย          14</v>
      </c>
      <c r="E525" s="32" t="str">
        <f>D527&amp;C525&amp;E527</f>
        <v>หญิง          11</v>
      </c>
      <c r="G525" s="38"/>
      <c r="H525" s="38"/>
      <c r="I525" s="44" t="str">
        <f t="shared" si="30"/>
        <v>  </v>
      </c>
      <c r="K525" s="44" t="s">
        <v>1388</v>
      </c>
      <c r="M525" s="38"/>
      <c r="N525" s="38"/>
      <c r="O525" s="38"/>
      <c r="P525" s="38"/>
      <c r="Q525" s="38"/>
      <c r="R525" s="38"/>
      <c r="S525" s="38"/>
      <c r="T525" s="38"/>
    </row>
    <row r="526" spans="1:20" s="8" customFormat="1" ht="21" customHeight="1">
      <c r="A526" s="10"/>
      <c r="B526" s="11"/>
      <c r="C526" s="12"/>
      <c r="D526" s="74" t="s">
        <v>1626</v>
      </c>
      <c r="E526" s="79">
        <f>COUNTIF($P500:$P524,1)</f>
        <v>14</v>
      </c>
      <c r="G526" s="38"/>
      <c r="H526" s="38"/>
      <c r="I526" s="44" t="str">
        <f t="shared" si="30"/>
        <v>  </v>
      </c>
      <c r="K526" s="44" t="s">
        <v>1388</v>
      </c>
      <c r="M526" s="38"/>
      <c r="N526" s="38"/>
      <c r="O526" s="38"/>
      <c r="P526" s="38"/>
      <c r="Q526" s="38"/>
      <c r="R526" s="38"/>
      <c r="S526" s="38"/>
      <c r="T526" s="38"/>
    </row>
    <row r="527" spans="1:20" s="8" customFormat="1" ht="21" customHeight="1">
      <c r="A527" s="10"/>
      <c r="B527" s="11"/>
      <c r="C527" s="12"/>
      <c r="D527" s="74" t="s">
        <v>1627</v>
      </c>
      <c r="E527" s="79">
        <f>COUNTIF($P500:$P524,2)</f>
        <v>11</v>
      </c>
      <c r="G527" s="38"/>
      <c r="H527" s="38"/>
      <c r="I527" s="44" t="str">
        <f t="shared" si="30"/>
        <v>  </v>
      </c>
      <c r="K527" s="44" t="s">
        <v>1388</v>
      </c>
      <c r="M527" s="38"/>
      <c r="N527" s="38"/>
      <c r="O527" s="38"/>
      <c r="P527" s="38"/>
      <c r="Q527" s="38"/>
      <c r="R527" s="38"/>
      <c r="S527" s="38"/>
      <c r="T527" s="38"/>
    </row>
    <row r="528" spans="1:20" s="8" customFormat="1" ht="21" customHeight="1">
      <c r="A528" s="10"/>
      <c r="B528" s="11"/>
      <c r="C528" s="12"/>
      <c r="D528" s="28"/>
      <c r="E528" s="28"/>
      <c r="G528" s="38"/>
      <c r="H528" s="38"/>
      <c r="I528" s="44" t="str">
        <f t="shared" si="30"/>
        <v>  </v>
      </c>
      <c r="K528" s="44" t="s">
        <v>1388</v>
      </c>
      <c r="M528" s="38"/>
      <c r="N528" s="38"/>
      <c r="O528" s="38"/>
      <c r="P528" s="38"/>
      <c r="Q528" s="38"/>
      <c r="R528" s="38"/>
      <c r="S528" s="38"/>
      <c r="T528" s="38"/>
    </row>
    <row r="529" spans="1:20" s="8" customFormat="1" ht="21" customHeight="1">
      <c r="A529" s="10"/>
      <c r="B529" s="11"/>
      <c r="C529" s="19" t="s">
        <v>520</v>
      </c>
      <c r="D529" s="28"/>
      <c r="E529" s="28"/>
      <c r="G529" s="38"/>
      <c r="H529" s="38"/>
      <c r="I529" s="44" t="str">
        <f t="shared" si="30"/>
        <v>  </v>
      </c>
      <c r="K529" s="44" t="s">
        <v>1388</v>
      </c>
      <c r="M529" s="38"/>
      <c r="N529" s="38"/>
      <c r="O529" s="38"/>
      <c r="P529" s="38"/>
      <c r="Q529" s="38"/>
      <c r="R529" s="38"/>
      <c r="S529" s="38"/>
      <c r="T529" s="38"/>
    </row>
    <row r="530" spans="1:20" s="8" customFormat="1" ht="21" customHeight="1">
      <c r="A530" s="10"/>
      <c r="B530" s="11"/>
      <c r="C530" s="19" t="s">
        <v>521</v>
      </c>
      <c r="D530" s="28"/>
      <c r="E530" s="28"/>
      <c r="G530" s="38"/>
      <c r="H530" s="38"/>
      <c r="I530" s="44" t="str">
        <f t="shared" si="30"/>
        <v>  </v>
      </c>
      <c r="K530" s="44" t="s">
        <v>1388</v>
      </c>
      <c r="M530" s="38"/>
      <c r="N530" s="38"/>
      <c r="O530" s="38"/>
      <c r="P530" s="38"/>
      <c r="Q530" s="38"/>
      <c r="R530" s="38"/>
      <c r="S530" s="38"/>
      <c r="T530" s="38"/>
    </row>
    <row r="531" spans="1:20" s="8" customFormat="1" ht="21" customHeight="1">
      <c r="A531" s="10"/>
      <c r="B531" s="11"/>
      <c r="C531" s="19" t="s">
        <v>522</v>
      </c>
      <c r="D531" s="28"/>
      <c r="E531" s="28"/>
      <c r="G531" s="38"/>
      <c r="H531" s="38"/>
      <c r="I531" s="44" t="str">
        <f t="shared" si="30"/>
        <v>  </v>
      </c>
      <c r="K531" s="44" t="s">
        <v>1388</v>
      </c>
      <c r="M531" s="38"/>
      <c r="N531" s="38"/>
      <c r="O531" s="38"/>
      <c r="P531" s="38"/>
      <c r="Q531" s="38"/>
      <c r="R531" s="38"/>
      <c r="S531" s="38"/>
      <c r="T531" s="38"/>
    </row>
    <row r="532" spans="1:20" s="8" customFormat="1" ht="21" customHeight="1">
      <c r="A532" s="10"/>
      <c r="B532" s="11"/>
      <c r="C532" s="19"/>
      <c r="D532" s="28"/>
      <c r="E532" s="28"/>
      <c r="G532" s="38"/>
      <c r="H532" s="38"/>
      <c r="I532" s="44" t="str">
        <f t="shared" si="30"/>
        <v>  </v>
      </c>
      <c r="K532" s="44" t="s">
        <v>1388</v>
      </c>
      <c r="M532" s="38"/>
      <c r="N532" s="38"/>
      <c r="O532" s="38"/>
      <c r="P532" s="38"/>
      <c r="Q532" s="38"/>
      <c r="R532" s="38"/>
      <c r="S532" s="38"/>
      <c r="T532" s="38"/>
    </row>
    <row r="533" spans="1:20" s="8" customFormat="1" ht="21" customHeight="1">
      <c r="A533" s="89" t="s">
        <v>455</v>
      </c>
      <c r="B533" s="89"/>
      <c r="C533" s="89"/>
      <c r="D533" s="89"/>
      <c r="E533" s="89"/>
      <c r="G533" s="38"/>
      <c r="H533" s="38"/>
      <c r="I533" s="44" t="str">
        <f t="shared" si="30"/>
        <v>  </v>
      </c>
      <c r="K533" s="44" t="s">
        <v>1388</v>
      </c>
      <c r="M533" s="38"/>
      <c r="N533" s="38"/>
      <c r="O533" s="38"/>
      <c r="P533" s="38"/>
      <c r="Q533" s="38"/>
      <c r="R533" s="38"/>
      <c r="S533" s="38"/>
      <c r="T533" s="38"/>
    </row>
    <row r="534" spans="1:20" s="8" customFormat="1" ht="21" customHeight="1">
      <c r="A534" s="91" t="s">
        <v>1459</v>
      </c>
      <c r="B534" s="91"/>
      <c r="C534" s="91"/>
      <c r="D534" s="91"/>
      <c r="E534" s="91"/>
      <c r="G534" s="38"/>
      <c r="H534" s="38"/>
      <c r="I534" s="44" t="str">
        <f t="shared" si="30"/>
        <v>  </v>
      </c>
      <c r="K534" s="44" t="s">
        <v>1388</v>
      </c>
      <c r="M534" s="38"/>
      <c r="N534" s="38"/>
      <c r="O534" s="38"/>
      <c r="P534" s="38"/>
      <c r="Q534" s="38"/>
      <c r="R534" s="38"/>
      <c r="S534" s="38"/>
      <c r="T534" s="38"/>
    </row>
    <row r="535" spans="1:20" s="8" customFormat="1" ht="21" customHeight="1">
      <c r="A535" s="92" t="s">
        <v>425</v>
      </c>
      <c r="B535" s="92"/>
      <c r="C535" s="92"/>
      <c r="D535" s="92"/>
      <c r="E535" s="92"/>
      <c r="G535" s="38"/>
      <c r="H535" s="38"/>
      <c r="I535" s="44" t="str">
        <f t="shared" si="30"/>
        <v>  </v>
      </c>
      <c r="K535" s="44" t="s">
        <v>1388</v>
      </c>
      <c r="M535" s="38"/>
      <c r="N535" s="38"/>
      <c r="O535" s="38"/>
      <c r="P535" s="38"/>
      <c r="Q535" s="38"/>
      <c r="R535" s="38"/>
      <c r="S535" s="38"/>
      <c r="T535" s="38"/>
    </row>
    <row r="536" spans="1:20" s="8" customFormat="1" ht="21" customHeight="1">
      <c r="A536" s="13"/>
      <c r="B536" s="14"/>
      <c r="C536" s="15"/>
      <c r="D536" s="28"/>
      <c r="E536" s="28"/>
      <c r="G536" s="38"/>
      <c r="H536" s="38"/>
      <c r="I536" s="44" t="str">
        <f t="shared" si="30"/>
        <v>  </v>
      </c>
      <c r="K536" s="44" t="s">
        <v>1388</v>
      </c>
      <c r="M536" s="38"/>
      <c r="N536" s="38"/>
      <c r="O536" s="38"/>
      <c r="P536" s="38"/>
      <c r="Q536" s="38"/>
      <c r="R536" s="38"/>
      <c r="S536" s="38"/>
      <c r="T536" s="38"/>
    </row>
    <row r="537" spans="1:20" s="8" customFormat="1" ht="21" customHeight="1">
      <c r="A537" s="6" t="s">
        <v>429</v>
      </c>
      <c r="B537" s="29" t="s">
        <v>523</v>
      </c>
      <c r="C537" s="7" t="s">
        <v>431</v>
      </c>
      <c r="D537" s="17"/>
      <c r="E537" s="16"/>
      <c r="G537" s="38"/>
      <c r="H537" s="38"/>
      <c r="I537" s="44" t="str">
        <f t="shared" si="30"/>
        <v>  </v>
      </c>
      <c r="K537" s="44" t="s">
        <v>1388</v>
      </c>
      <c r="M537" s="38"/>
      <c r="N537" s="38"/>
      <c r="O537" s="38"/>
      <c r="P537" s="38"/>
      <c r="Q537" s="38"/>
      <c r="R537" s="38"/>
      <c r="S537" s="38"/>
      <c r="T537" s="38"/>
    </row>
    <row r="538" spans="1:20" s="8" customFormat="1" ht="21" customHeight="1">
      <c r="A538" s="21">
        <v>1</v>
      </c>
      <c r="B538" s="35">
        <f>H538</f>
        <v>45634</v>
      </c>
      <c r="C538" s="31" t="str">
        <f>I538</f>
        <v>เด็กชายขวัญชัย  อินทร์เพ็ง</v>
      </c>
      <c r="D538" s="64"/>
      <c r="E538" s="60"/>
      <c r="G538" s="38">
        <v>295</v>
      </c>
      <c r="H538" s="38">
        <v>45634</v>
      </c>
      <c r="I538" s="44" t="str">
        <f t="shared" si="30"/>
        <v>เด็กชายขวัญชัย  อินทร์เพ็ง</v>
      </c>
      <c r="J538" s="8" t="s">
        <v>3329</v>
      </c>
      <c r="K538" s="44" t="s">
        <v>1388</v>
      </c>
      <c r="L538" s="8" t="s">
        <v>3330</v>
      </c>
      <c r="M538" s="38">
        <v>60.119</v>
      </c>
      <c r="N538" s="38"/>
      <c r="O538" s="38">
        <v>15</v>
      </c>
      <c r="P538" s="38">
        <v>1</v>
      </c>
      <c r="Q538" s="38" t="s">
        <v>3331</v>
      </c>
      <c r="R538" s="38">
        <v>1</v>
      </c>
      <c r="S538" s="38"/>
      <c r="T538" s="38" t="s">
        <v>3205</v>
      </c>
    </row>
    <row r="539" spans="1:20" s="8" customFormat="1" ht="21" customHeight="1">
      <c r="A539" s="22">
        <v>2</v>
      </c>
      <c r="B539" s="35">
        <f>H539</f>
        <v>45668</v>
      </c>
      <c r="C539" s="31" t="str">
        <f>I539</f>
        <v>เด็กชายฐาปนนทร์  หนูศรีเจริญ</v>
      </c>
      <c r="D539" s="59"/>
      <c r="E539" s="61"/>
      <c r="G539" s="38">
        <v>296</v>
      </c>
      <c r="H539" s="38">
        <v>45668</v>
      </c>
      <c r="I539" s="44" t="str">
        <f t="shared" si="30"/>
        <v>เด็กชายฐาปนนทร์  หนูศรีเจริญ</v>
      </c>
      <c r="J539" s="8" t="s">
        <v>3332</v>
      </c>
      <c r="K539" s="44" t="s">
        <v>1388</v>
      </c>
      <c r="L539" s="8" t="s">
        <v>3333</v>
      </c>
      <c r="M539" s="38">
        <v>50.247871510045485</v>
      </c>
      <c r="N539" s="38"/>
      <c r="O539" s="38">
        <v>15</v>
      </c>
      <c r="P539" s="38">
        <v>1</v>
      </c>
      <c r="Q539" s="38" t="s">
        <v>3334</v>
      </c>
      <c r="R539" s="38">
        <v>2</v>
      </c>
      <c r="S539" s="38"/>
      <c r="T539" s="38" t="s">
        <v>3205</v>
      </c>
    </row>
    <row r="540" spans="1:20" s="8" customFormat="1" ht="21" customHeight="1">
      <c r="A540" s="22">
        <v>3</v>
      </c>
      <c r="B540" s="35">
        <f aca="true" t="shared" si="31" ref="B540:B562">H540</f>
        <v>45694</v>
      </c>
      <c r="C540" s="31" t="str">
        <f aca="true" t="shared" si="32" ref="C540:C562">I540</f>
        <v>เด็กชายธนดล  มนต์วิเศษ</v>
      </c>
      <c r="D540" s="59"/>
      <c r="E540" s="61"/>
      <c r="G540" s="38">
        <v>297</v>
      </c>
      <c r="H540" s="38">
        <v>45694</v>
      </c>
      <c r="I540" s="44" t="str">
        <f t="shared" si="30"/>
        <v>เด็กชายธนดล  มนต์วิเศษ</v>
      </c>
      <c r="J540" s="8" t="s">
        <v>512</v>
      </c>
      <c r="K540" s="44" t="s">
        <v>1388</v>
      </c>
      <c r="L540" s="8" t="s">
        <v>3335</v>
      </c>
      <c r="M540" s="38">
        <v>58.838</v>
      </c>
      <c r="N540" s="38"/>
      <c r="O540" s="38">
        <v>15</v>
      </c>
      <c r="P540" s="38">
        <v>1</v>
      </c>
      <c r="Q540" s="38" t="s">
        <v>3336</v>
      </c>
      <c r="R540" s="38">
        <v>3</v>
      </c>
      <c r="S540" s="38"/>
      <c r="T540" s="38" t="s">
        <v>3205</v>
      </c>
    </row>
    <row r="541" spans="1:20" s="8" customFormat="1" ht="21" customHeight="1">
      <c r="A541" s="22">
        <v>4</v>
      </c>
      <c r="B541" s="35">
        <f t="shared" si="31"/>
        <v>45699</v>
      </c>
      <c r="C541" s="31" t="str">
        <f t="shared" si="32"/>
        <v>เด็กชายธนพัฒน์  ช่วยสงคราม</v>
      </c>
      <c r="D541" s="59"/>
      <c r="E541" s="61"/>
      <c r="G541" s="38">
        <v>298</v>
      </c>
      <c r="H541" s="38">
        <v>45699</v>
      </c>
      <c r="I541" s="44" t="str">
        <f t="shared" si="30"/>
        <v>เด็กชายธนพัฒน์  ช่วยสงคราม</v>
      </c>
      <c r="J541" s="8" t="s">
        <v>1656</v>
      </c>
      <c r="K541" s="44" t="s">
        <v>1388</v>
      </c>
      <c r="L541" s="8" t="s">
        <v>3337</v>
      </c>
      <c r="M541" s="38">
        <v>52.547</v>
      </c>
      <c r="N541" s="38"/>
      <c r="O541" s="38">
        <v>15</v>
      </c>
      <c r="P541" s="38">
        <v>1</v>
      </c>
      <c r="Q541" s="38" t="s">
        <v>3338</v>
      </c>
      <c r="R541" s="38">
        <v>4</v>
      </c>
      <c r="S541" s="38"/>
      <c r="T541" s="38" t="s">
        <v>3205</v>
      </c>
    </row>
    <row r="542" spans="1:20" s="8" customFormat="1" ht="21" customHeight="1">
      <c r="A542" s="22">
        <v>5</v>
      </c>
      <c r="B542" s="35">
        <f t="shared" si="31"/>
        <v>45740</v>
      </c>
      <c r="C542" s="31" t="str">
        <f t="shared" si="32"/>
        <v>เด็กชายนันทพล  ท้วมละมูล</v>
      </c>
      <c r="D542" s="59"/>
      <c r="E542" s="61"/>
      <c r="G542" s="38">
        <v>299</v>
      </c>
      <c r="H542" s="38">
        <v>45740</v>
      </c>
      <c r="I542" s="44" t="str">
        <f t="shared" si="30"/>
        <v>เด็กชายนันทพล  ท้วมละมูล</v>
      </c>
      <c r="J542" s="8" t="s">
        <v>3339</v>
      </c>
      <c r="K542" s="44" t="s">
        <v>1388</v>
      </c>
      <c r="L542" s="8" t="s">
        <v>3340</v>
      </c>
      <c r="M542" s="38">
        <v>39.71025957678544</v>
      </c>
      <c r="N542" s="38"/>
      <c r="O542" s="38">
        <v>15</v>
      </c>
      <c r="P542" s="38">
        <v>1</v>
      </c>
      <c r="Q542" s="38" t="s">
        <v>3341</v>
      </c>
      <c r="R542" s="38">
        <v>5</v>
      </c>
      <c r="S542" s="38"/>
      <c r="T542" s="38" t="s">
        <v>3205</v>
      </c>
    </row>
    <row r="543" spans="1:20" s="8" customFormat="1" ht="21" customHeight="1">
      <c r="A543" s="22">
        <v>6</v>
      </c>
      <c r="B543" s="35">
        <f t="shared" si="31"/>
        <v>45755</v>
      </c>
      <c r="C543" s="31" t="str">
        <f t="shared" si="32"/>
        <v>เด็กชายประชุม  แสนสำราญ</v>
      </c>
      <c r="D543" s="59"/>
      <c r="E543" s="61"/>
      <c r="G543" s="38">
        <v>300</v>
      </c>
      <c r="H543" s="38">
        <v>45755</v>
      </c>
      <c r="I543" s="44" t="str">
        <f t="shared" si="30"/>
        <v>เด็กชายประชุม  แสนสำราญ</v>
      </c>
      <c r="J543" s="8" t="s">
        <v>3342</v>
      </c>
      <c r="K543" s="44" t="s">
        <v>1388</v>
      </c>
      <c r="L543" s="8" t="s">
        <v>3343</v>
      </c>
      <c r="M543" s="38">
        <v>56.809</v>
      </c>
      <c r="N543" s="38"/>
      <c r="O543" s="38">
        <v>15</v>
      </c>
      <c r="P543" s="38">
        <v>1</v>
      </c>
      <c r="Q543" s="38" t="s">
        <v>3344</v>
      </c>
      <c r="R543" s="38">
        <v>6</v>
      </c>
      <c r="S543" s="38"/>
      <c r="T543" s="38" t="s">
        <v>3205</v>
      </c>
    </row>
    <row r="544" spans="1:20" s="8" customFormat="1" ht="21" customHeight="1">
      <c r="A544" s="22">
        <v>7</v>
      </c>
      <c r="B544" s="35">
        <f t="shared" si="31"/>
        <v>45757</v>
      </c>
      <c r="C544" s="31" t="str">
        <f t="shared" si="32"/>
        <v>เด็กชายปรากรณ์  ประศรีพัฒน์</v>
      </c>
      <c r="D544" s="59"/>
      <c r="E544" s="61"/>
      <c r="G544" s="38">
        <v>301</v>
      </c>
      <c r="H544" s="38">
        <v>45757</v>
      </c>
      <c r="I544" s="44" t="str">
        <f t="shared" si="30"/>
        <v>เด็กชายปรากรณ์  ประศรีพัฒน์</v>
      </c>
      <c r="J544" s="8" t="s">
        <v>3345</v>
      </c>
      <c r="K544" s="44" t="s">
        <v>1388</v>
      </c>
      <c r="L544" s="8" t="s">
        <v>3346</v>
      </c>
      <c r="M544" s="38">
        <v>54.61</v>
      </c>
      <c r="N544" s="38"/>
      <c r="O544" s="38">
        <v>15</v>
      </c>
      <c r="P544" s="38">
        <v>1</v>
      </c>
      <c r="Q544" s="38" t="s">
        <v>3347</v>
      </c>
      <c r="R544" s="38">
        <v>7</v>
      </c>
      <c r="S544" s="38"/>
      <c r="T544" s="38" t="s">
        <v>3205</v>
      </c>
    </row>
    <row r="545" spans="1:20" s="8" customFormat="1" ht="21" customHeight="1">
      <c r="A545" s="22">
        <v>8</v>
      </c>
      <c r="B545" s="35">
        <f t="shared" si="31"/>
        <v>45758</v>
      </c>
      <c r="C545" s="31" t="str">
        <f t="shared" si="32"/>
        <v>เด็กชายปวรัชต์  เงินรัตน์</v>
      </c>
      <c r="D545" s="59"/>
      <c r="E545" s="61"/>
      <c r="G545" s="38">
        <v>302</v>
      </c>
      <c r="H545" s="38">
        <v>45758</v>
      </c>
      <c r="I545" s="44" t="str">
        <f t="shared" si="30"/>
        <v>เด็กชายปวรัชต์  เงินรัตน์</v>
      </c>
      <c r="J545" s="8" t="s">
        <v>3348</v>
      </c>
      <c r="K545" s="44" t="s">
        <v>1388</v>
      </c>
      <c r="L545" s="8" t="s">
        <v>3349</v>
      </c>
      <c r="M545" s="38">
        <v>53.179</v>
      </c>
      <c r="N545" s="38"/>
      <c r="O545" s="38">
        <v>15</v>
      </c>
      <c r="P545" s="38">
        <v>1</v>
      </c>
      <c r="Q545" s="38" t="s">
        <v>3350</v>
      </c>
      <c r="R545" s="38">
        <v>8</v>
      </c>
      <c r="S545" s="38"/>
      <c r="T545" s="38" t="s">
        <v>3205</v>
      </c>
    </row>
    <row r="546" spans="1:20" s="27" customFormat="1" ht="21" customHeight="1">
      <c r="A546" s="22">
        <v>9</v>
      </c>
      <c r="B546" s="35">
        <f t="shared" si="31"/>
        <v>45765</v>
      </c>
      <c r="C546" s="31" t="str">
        <f t="shared" si="32"/>
        <v>เด็กชายปุรเชษฐ์  อาจเจริญ</v>
      </c>
      <c r="D546" s="59"/>
      <c r="E546" s="61"/>
      <c r="G546" s="38">
        <v>303</v>
      </c>
      <c r="H546" s="38">
        <v>45765</v>
      </c>
      <c r="I546" s="44" t="str">
        <f t="shared" si="30"/>
        <v>เด็กชายปุรเชษฐ์  อาจเจริญ</v>
      </c>
      <c r="J546" s="8" t="s">
        <v>2116</v>
      </c>
      <c r="K546" s="44" t="s">
        <v>1388</v>
      </c>
      <c r="L546" s="8" t="s">
        <v>3351</v>
      </c>
      <c r="M546" s="38">
        <v>52.14</v>
      </c>
      <c r="N546" s="38"/>
      <c r="O546" s="38">
        <v>15</v>
      </c>
      <c r="P546" s="38">
        <v>1</v>
      </c>
      <c r="Q546" s="38" t="s">
        <v>3352</v>
      </c>
      <c r="R546" s="38">
        <v>9</v>
      </c>
      <c r="S546" s="38"/>
      <c r="T546" s="38" t="s">
        <v>3205</v>
      </c>
    </row>
    <row r="547" spans="1:20" s="8" customFormat="1" ht="21" customHeight="1">
      <c r="A547" s="22">
        <v>10</v>
      </c>
      <c r="B547" s="35">
        <f t="shared" si="31"/>
        <v>45772</v>
      </c>
      <c r="C547" s="31" t="str">
        <f t="shared" si="32"/>
        <v>เด็กชายพชร  ประภารัตน์</v>
      </c>
      <c r="D547" s="59"/>
      <c r="E547" s="61"/>
      <c r="G547" s="38">
        <v>304</v>
      </c>
      <c r="H547" s="38">
        <v>45772</v>
      </c>
      <c r="I547" s="44" t="str">
        <f t="shared" si="30"/>
        <v>เด็กชายพชร  ประภารัตน์</v>
      </c>
      <c r="J547" s="8" t="s">
        <v>509</v>
      </c>
      <c r="K547" s="44" t="s">
        <v>1388</v>
      </c>
      <c r="L547" s="8" t="s">
        <v>3353</v>
      </c>
      <c r="M547" s="38">
        <v>57</v>
      </c>
      <c r="N547" s="38"/>
      <c r="O547" s="38">
        <v>15</v>
      </c>
      <c r="P547" s="38">
        <v>1</v>
      </c>
      <c r="Q547" s="38" t="s">
        <v>2765</v>
      </c>
      <c r="R547" s="38">
        <v>10</v>
      </c>
      <c r="S547" s="38"/>
      <c r="T547" s="38" t="s">
        <v>3205</v>
      </c>
    </row>
    <row r="548" spans="1:20" s="8" customFormat="1" ht="21" customHeight="1">
      <c r="A548" s="22">
        <v>11</v>
      </c>
      <c r="B548" s="35">
        <f t="shared" si="31"/>
        <v>45784</v>
      </c>
      <c r="C548" s="31" t="str">
        <f t="shared" si="32"/>
        <v>เด็กชายพัทธนันท์  เพ็ชรกูล</v>
      </c>
      <c r="D548" s="59"/>
      <c r="E548" s="61"/>
      <c r="G548" s="38">
        <v>305</v>
      </c>
      <c r="H548" s="38">
        <v>45784</v>
      </c>
      <c r="I548" s="44" t="str">
        <f t="shared" si="30"/>
        <v>เด็กชายพัทธนันท์  เพ็ชรกูล</v>
      </c>
      <c r="J548" s="8" t="s">
        <v>3013</v>
      </c>
      <c r="K548" s="44" t="s">
        <v>1388</v>
      </c>
      <c r="L548" s="8" t="s">
        <v>3354</v>
      </c>
      <c r="M548" s="38">
        <v>51.112</v>
      </c>
      <c r="N548" s="38"/>
      <c r="O548" s="38">
        <v>15</v>
      </c>
      <c r="P548" s="38">
        <v>1</v>
      </c>
      <c r="Q548" s="38" t="s">
        <v>3015</v>
      </c>
      <c r="R548" s="38">
        <v>11</v>
      </c>
      <c r="S548" s="38"/>
      <c r="T548" s="38" t="s">
        <v>3205</v>
      </c>
    </row>
    <row r="549" spans="1:20" s="8" customFormat="1" ht="21" customHeight="1">
      <c r="A549" s="22">
        <v>12</v>
      </c>
      <c r="B549" s="35">
        <f t="shared" si="31"/>
        <v>45818</v>
      </c>
      <c r="C549" s="31" t="str">
        <f t="shared" si="32"/>
        <v>เด็กชายรัฐธรรมนูญ  พริบไหว</v>
      </c>
      <c r="D549" s="59"/>
      <c r="E549" s="61"/>
      <c r="G549" s="38">
        <v>306</v>
      </c>
      <c r="H549" s="38">
        <v>45818</v>
      </c>
      <c r="I549" s="44" t="str">
        <f t="shared" si="30"/>
        <v>เด็กชายรัฐธรรมนูญ  พริบไหว</v>
      </c>
      <c r="J549" s="8" t="s">
        <v>3355</v>
      </c>
      <c r="K549" s="44" t="s">
        <v>1388</v>
      </c>
      <c r="L549" s="8" t="s">
        <v>3356</v>
      </c>
      <c r="M549" s="38">
        <v>58.398</v>
      </c>
      <c r="N549" s="38"/>
      <c r="O549" s="38">
        <v>15</v>
      </c>
      <c r="P549" s="38">
        <v>1</v>
      </c>
      <c r="Q549" s="38" t="s">
        <v>3357</v>
      </c>
      <c r="R549" s="38">
        <v>12</v>
      </c>
      <c r="S549" s="38"/>
      <c r="T549" s="38" t="s">
        <v>3205</v>
      </c>
    </row>
    <row r="550" spans="1:20" s="8" customFormat="1" ht="21" customHeight="1">
      <c r="A550" s="22">
        <v>13</v>
      </c>
      <c r="B550" s="35">
        <f t="shared" si="31"/>
        <v>45826</v>
      </c>
      <c r="C550" s="31" t="str">
        <f t="shared" si="32"/>
        <v>เด็กชายวรวิช  ปานอ่ำ</v>
      </c>
      <c r="D550" s="59"/>
      <c r="E550" s="61"/>
      <c r="G550" s="38">
        <v>307</v>
      </c>
      <c r="H550" s="38">
        <v>45826</v>
      </c>
      <c r="I550" s="44" t="str">
        <f t="shared" si="30"/>
        <v>เด็กชายวรวิช  ปานอ่ำ</v>
      </c>
      <c r="J550" s="8" t="s">
        <v>3358</v>
      </c>
      <c r="K550" s="44" t="s">
        <v>1388</v>
      </c>
      <c r="L550" s="8" t="s">
        <v>3359</v>
      </c>
      <c r="M550" s="38">
        <v>50.526</v>
      </c>
      <c r="N550" s="38"/>
      <c r="O550" s="38">
        <v>15</v>
      </c>
      <c r="P550" s="38">
        <v>1</v>
      </c>
      <c r="Q550" s="38" t="s">
        <v>3360</v>
      </c>
      <c r="R550" s="38">
        <v>13</v>
      </c>
      <c r="S550" s="38"/>
      <c r="T550" s="38" t="s">
        <v>3205</v>
      </c>
    </row>
    <row r="551" spans="1:20" s="8" customFormat="1" ht="21" customHeight="1">
      <c r="A551" s="22">
        <v>14</v>
      </c>
      <c r="B551" s="35">
        <f t="shared" si="31"/>
        <v>45878</v>
      </c>
      <c r="C551" s="31" t="str">
        <f t="shared" si="32"/>
        <v>เด็กชายเอกนุชา  ยศสุพรหม</v>
      </c>
      <c r="D551" s="59"/>
      <c r="E551" s="61"/>
      <c r="G551" s="38">
        <v>308</v>
      </c>
      <c r="H551" s="38">
        <v>45878</v>
      </c>
      <c r="I551" s="44" t="str">
        <f t="shared" si="30"/>
        <v>เด็กชายเอกนุชา  ยศสุพรหม</v>
      </c>
      <c r="J551" s="8" t="s">
        <v>3361</v>
      </c>
      <c r="K551" s="44" t="s">
        <v>1388</v>
      </c>
      <c r="L551" s="8" t="s">
        <v>3362</v>
      </c>
      <c r="M551" s="38">
        <v>55.659</v>
      </c>
      <c r="N551" s="38"/>
      <c r="O551" s="38">
        <v>15</v>
      </c>
      <c r="P551" s="38">
        <v>1</v>
      </c>
      <c r="Q551" s="38" t="s">
        <v>3363</v>
      </c>
      <c r="R551" s="38">
        <v>14</v>
      </c>
      <c r="S551" s="38"/>
      <c r="T551" s="38" t="s">
        <v>3205</v>
      </c>
    </row>
    <row r="552" spans="1:20" s="8" customFormat="1" ht="21" customHeight="1">
      <c r="A552" s="22">
        <v>15</v>
      </c>
      <c r="B552" s="35">
        <f t="shared" si="31"/>
        <v>45912</v>
      </c>
      <c r="C552" s="31" t="str">
        <f t="shared" si="32"/>
        <v>เด็กหญิงชมพูนุท  พิมลรัตน์</v>
      </c>
      <c r="D552" s="59"/>
      <c r="E552" s="61"/>
      <c r="G552" s="38">
        <v>309</v>
      </c>
      <c r="H552" s="38">
        <v>45912</v>
      </c>
      <c r="I552" s="44" t="str">
        <f t="shared" si="30"/>
        <v>เด็กหญิงชมพูนุท  พิมลรัตน์</v>
      </c>
      <c r="J552" s="8" t="s">
        <v>3364</v>
      </c>
      <c r="K552" s="44" t="s">
        <v>1388</v>
      </c>
      <c r="L552" s="8" t="s">
        <v>3365</v>
      </c>
      <c r="M552" s="38">
        <v>50.731</v>
      </c>
      <c r="N552" s="38"/>
      <c r="O552" s="38">
        <v>15</v>
      </c>
      <c r="P552" s="38">
        <v>2</v>
      </c>
      <c r="Q552" s="38" t="s">
        <v>3366</v>
      </c>
      <c r="R552" s="38">
        <v>15</v>
      </c>
      <c r="S552" s="38"/>
      <c r="T552" s="38" t="s">
        <v>3205</v>
      </c>
    </row>
    <row r="553" spans="1:20" s="8" customFormat="1" ht="21" customHeight="1">
      <c r="A553" s="22">
        <v>16</v>
      </c>
      <c r="B553" s="35">
        <f t="shared" si="31"/>
        <v>45942</v>
      </c>
      <c r="C553" s="31" t="str">
        <f t="shared" si="32"/>
        <v>เด็กหญิงณุดาภรณ์  คชชะ</v>
      </c>
      <c r="D553" s="59"/>
      <c r="E553" s="61"/>
      <c r="G553" s="38">
        <v>310</v>
      </c>
      <c r="H553" s="38">
        <v>45942</v>
      </c>
      <c r="I553" s="44" t="str">
        <f t="shared" si="30"/>
        <v>เด็กหญิงณุดาภรณ์  คชชะ</v>
      </c>
      <c r="J553" s="8" t="s">
        <v>3367</v>
      </c>
      <c r="K553" s="44" t="s">
        <v>1388</v>
      </c>
      <c r="L553" s="8" t="s">
        <v>3368</v>
      </c>
      <c r="M553" s="38">
        <v>56.27</v>
      </c>
      <c r="N553" s="38"/>
      <c r="O553" s="38">
        <v>15</v>
      </c>
      <c r="P553" s="38">
        <v>2</v>
      </c>
      <c r="Q553" s="38" t="s">
        <v>3369</v>
      </c>
      <c r="R553" s="38">
        <v>16</v>
      </c>
      <c r="S553" s="38"/>
      <c r="T553" s="38" t="s">
        <v>3205</v>
      </c>
    </row>
    <row r="554" spans="1:20" s="8" customFormat="1" ht="21" customHeight="1">
      <c r="A554" s="22">
        <v>17</v>
      </c>
      <c r="B554" s="35">
        <f t="shared" si="31"/>
        <v>45973</v>
      </c>
      <c r="C554" s="31" t="str">
        <f t="shared" si="32"/>
        <v>เด็กหญิงนภัสสร  มีสรรพวงศ์</v>
      </c>
      <c r="D554" s="59"/>
      <c r="E554" s="61"/>
      <c r="G554" s="38">
        <v>311</v>
      </c>
      <c r="H554" s="38">
        <v>45973</v>
      </c>
      <c r="I554" s="44" t="str">
        <f t="shared" si="30"/>
        <v>เด็กหญิงนภัสสร  มีสรรพวงศ์</v>
      </c>
      <c r="J554" s="8" t="s">
        <v>3370</v>
      </c>
      <c r="K554" s="44" t="s">
        <v>1388</v>
      </c>
      <c r="L554" s="8" t="s">
        <v>3371</v>
      </c>
      <c r="M554" s="38">
        <v>56.504</v>
      </c>
      <c r="N554" s="38"/>
      <c r="O554" s="38">
        <v>15</v>
      </c>
      <c r="P554" s="38">
        <v>2</v>
      </c>
      <c r="Q554" s="38" t="s">
        <v>3372</v>
      </c>
      <c r="R554" s="38">
        <v>17</v>
      </c>
      <c r="S554" s="38"/>
      <c r="T554" s="38" t="s">
        <v>3205</v>
      </c>
    </row>
    <row r="555" spans="1:20" s="8" customFormat="1" ht="21" customHeight="1">
      <c r="A555" s="22">
        <v>18</v>
      </c>
      <c r="B555" s="35">
        <f t="shared" si="31"/>
        <v>45992</v>
      </c>
      <c r="C555" s="31" t="str">
        <f t="shared" si="32"/>
        <v>เด็กหญิงบุญรักษา  รอดมั่นคง</v>
      </c>
      <c r="D555" s="59"/>
      <c r="E555" s="61"/>
      <c r="G555" s="38">
        <v>312</v>
      </c>
      <c r="H555" s="38">
        <v>45992</v>
      </c>
      <c r="I555" s="44" t="str">
        <f t="shared" si="30"/>
        <v>เด็กหญิงบุญรักษา  รอดมั่นคง</v>
      </c>
      <c r="J555" s="8" t="s">
        <v>3373</v>
      </c>
      <c r="K555" s="44" t="s">
        <v>1388</v>
      </c>
      <c r="L555" s="8" t="s">
        <v>3374</v>
      </c>
      <c r="M555" s="38">
        <v>59.221</v>
      </c>
      <c r="N555" s="38"/>
      <c r="O555" s="38">
        <v>15</v>
      </c>
      <c r="P555" s="38">
        <v>2</v>
      </c>
      <c r="Q555" s="38" t="s">
        <v>3375</v>
      </c>
      <c r="R555" s="38">
        <v>18</v>
      </c>
      <c r="S555" s="38"/>
      <c r="T555" s="38" t="s">
        <v>3205</v>
      </c>
    </row>
    <row r="556" spans="1:20" s="8" customFormat="1" ht="21" customHeight="1">
      <c r="A556" s="22">
        <v>19</v>
      </c>
      <c r="B556" s="35">
        <f t="shared" si="31"/>
        <v>45998</v>
      </c>
      <c r="C556" s="31" t="str">
        <f t="shared" si="32"/>
        <v>เด็กหญิงปนัดดา  จันทรา</v>
      </c>
      <c r="D556" s="59"/>
      <c r="E556" s="61"/>
      <c r="G556" s="38">
        <v>313</v>
      </c>
      <c r="H556" s="38">
        <v>45998</v>
      </c>
      <c r="I556" s="44" t="str">
        <f t="shared" si="30"/>
        <v>เด็กหญิงปนัดดา  จันทรา</v>
      </c>
      <c r="J556" s="8" t="s">
        <v>3376</v>
      </c>
      <c r="K556" s="44" t="s">
        <v>1388</v>
      </c>
      <c r="L556" s="8" t="s">
        <v>3377</v>
      </c>
      <c r="M556" s="38">
        <v>55.223</v>
      </c>
      <c r="N556" s="38"/>
      <c r="O556" s="38">
        <v>15</v>
      </c>
      <c r="P556" s="38">
        <v>2</v>
      </c>
      <c r="Q556" s="38" t="s">
        <v>3378</v>
      </c>
      <c r="R556" s="38">
        <v>19</v>
      </c>
      <c r="S556" s="38"/>
      <c r="T556" s="38" t="s">
        <v>3205</v>
      </c>
    </row>
    <row r="557" spans="1:20" s="8" customFormat="1" ht="21" customHeight="1">
      <c r="A557" s="22">
        <v>20</v>
      </c>
      <c r="B557" s="35">
        <f t="shared" si="31"/>
        <v>46035</v>
      </c>
      <c r="C557" s="31" t="str">
        <f t="shared" si="32"/>
        <v>เด็กหญิงเพชรรัตน์ฎา  ภาษิต</v>
      </c>
      <c r="D557" s="59"/>
      <c r="E557" s="61"/>
      <c r="G557" s="38">
        <v>314</v>
      </c>
      <c r="H557" s="38">
        <v>46035</v>
      </c>
      <c r="I557" s="44" t="str">
        <f t="shared" si="30"/>
        <v>เด็กหญิงเพชรรัตน์ฎา  ภาษิต</v>
      </c>
      <c r="J557" s="8" t="s">
        <v>3379</v>
      </c>
      <c r="K557" s="44" t="s">
        <v>1388</v>
      </c>
      <c r="L557" s="8" t="s">
        <v>1669</v>
      </c>
      <c r="M557" s="38">
        <v>52.418</v>
      </c>
      <c r="N557" s="38"/>
      <c r="O557" s="38">
        <v>15</v>
      </c>
      <c r="P557" s="38">
        <v>2</v>
      </c>
      <c r="Q557" s="38" t="s">
        <v>3380</v>
      </c>
      <c r="R557" s="38">
        <v>20</v>
      </c>
      <c r="S557" s="38"/>
      <c r="T557" s="38" t="s">
        <v>3205</v>
      </c>
    </row>
    <row r="558" spans="1:20" s="8" customFormat="1" ht="21" customHeight="1">
      <c r="A558" s="22">
        <v>21</v>
      </c>
      <c r="B558" s="35">
        <f t="shared" si="31"/>
        <v>46036</v>
      </c>
      <c r="C558" s="31" t="str">
        <f t="shared" si="32"/>
        <v>เด็กหญิงเพชราภรณ์  คงเตียว</v>
      </c>
      <c r="D558" s="59"/>
      <c r="E558" s="61"/>
      <c r="G558" s="38">
        <v>315</v>
      </c>
      <c r="H558" s="38">
        <v>46036</v>
      </c>
      <c r="I558" s="44" t="str">
        <f t="shared" si="30"/>
        <v>เด็กหญิงเพชราภรณ์  คงเตียว</v>
      </c>
      <c r="J558" s="8" t="s">
        <v>3381</v>
      </c>
      <c r="K558" s="44" t="s">
        <v>1388</v>
      </c>
      <c r="L558" s="8" t="s">
        <v>3382</v>
      </c>
      <c r="M558" s="38">
        <v>51.009</v>
      </c>
      <c r="N558" s="38"/>
      <c r="O558" s="38">
        <v>15</v>
      </c>
      <c r="P558" s="38">
        <v>2</v>
      </c>
      <c r="Q558" s="38" t="s">
        <v>3383</v>
      </c>
      <c r="R558" s="38">
        <v>21</v>
      </c>
      <c r="S558" s="38"/>
      <c r="T558" s="38" t="s">
        <v>3205</v>
      </c>
    </row>
    <row r="559" spans="1:20" s="8" customFormat="1" ht="21" customHeight="1">
      <c r="A559" s="22">
        <v>22</v>
      </c>
      <c r="B559" s="35">
        <f t="shared" si="31"/>
        <v>46055</v>
      </c>
      <c r="C559" s="31" t="str">
        <f t="shared" si="32"/>
        <v>เด็กหญิงภาวินี  เลิศมงคล</v>
      </c>
      <c r="D559" s="59"/>
      <c r="E559" s="61"/>
      <c r="G559" s="38">
        <v>316</v>
      </c>
      <c r="H559" s="38">
        <v>46055</v>
      </c>
      <c r="I559" s="44" t="str">
        <f t="shared" si="30"/>
        <v>เด็กหญิงภาวินี  เลิศมงคล</v>
      </c>
      <c r="J559" s="8" t="s">
        <v>3384</v>
      </c>
      <c r="K559" s="44" t="s">
        <v>1388</v>
      </c>
      <c r="L559" s="8" t="s">
        <v>3385</v>
      </c>
      <c r="M559" s="38">
        <v>51.756</v>
      </c>
      <c r="N559" s="38"/>
      <c r="O559" s="38">
        <v>15</v>
      </c>
      <c r="P559" s="38">
        <v>2</v>
      </c>
      <c r="Q559" s="38" t="s">
        <v>3386</v>
      </c>
      <c r="R559" s="38">
        <v>22</v>
      </c>
      <c r="S559" s="38"/>
      <c r="T559" s="38" t="s">
        <v>3205</v>
      </c>
    </row>
    <row r="560" spans="1:20" s="8" customFormat="1" ht="21" customHeight="1">
      <c r="A560" s="22">
        <v>23</v>
      </c>
      <c r="B560" s="35">
        <f t="shared" si="31"/>
        <v>46075</v>
      </c>
      <c r="C560" s="31" t="str">
        <f t="shared" si="32"/>
        <v>เด็กหญิงวรรณษา  การพิธี</v>
      </c>
      <c r="D560" s="59"/>
      <c r="E560" s="61"/>
      <c r="G560" s="38">
        <v>317</v>
      </c>
      <c r="H560" s="38">
        <v>46075</v>
      </c>
      <c r="I560" s="44" t="str">
        <f t="shared" si="30"/>
        <v>เด็กหญิงวรรณษา  การพิธี</v>
      </c>
      <c r="J560" s="8" t="s">
        <v>3387</v>
      </c>
      <c r="K560" s="44" t="s">
        <v>1388</v>
      </c>
      <c r="L560" s="8" t="s">
        <v>3388</v>
      </c>
      <c r="M560" s="38">
        <v>57.698</v>
      </c>
      <c r="N560" s="38"/>
      <c r="O560" s="38">
        <v>15</v>
      </c>
      <c r="P560" s="38">
        <v>2</v>
      </c>
      <c r="Q560" s="38" t="s">
        <v>3389</v>
      </c>
      <c r="R560" s="38">
        <v>23</v>
      </c>
      <c r="S560" s="38"/>
      <c r="T560" s="38" t="s">
        <v>3205</v>
      </c>
    </row>
    <row r="561" spans="1:20" s="8" customFormat="1" ht="21" customHeight="1">
      <c r="A561" s="22">
        <v>24</v>
      </c>
      <c r="B561" s="35">
        <f t="shared" si="31"/>
        <v>46090</v>
      </c>
      <c r="C561" s="31" t="str">
        <f t="shared" si="32"/>
        <v>เด็กหญิงศิรภัสสร  เพ็งสาท</v>
      </c>
      <c r="D561" s="59"/>
      <c r="E561" s="61"/>
      <c r="G561" s="38">
        <v>318</v>
      </c>
      <c r="H561" s="38">
        <v>46090</v>
      </c>
      <c r="I561" s="44" t="str">
        <f t="shared" si="30"/>
        <v>เด็กหญิงศิรภัสสร  เพ็งสาท</v>
      </c>
      <c r="J561" s="8" t="s">
        <v>3390</v>
      </c>
      <c r="K561" s="44" t="s">
        <v>1388</v>
      </c>
      <c r="L561" s="8" t="s">
        <v>3391</v>
      </c>
      <c r="M561" s="38">
        <v>54.134</v>
      </c>
      <c r="N561" s="38"/>
      <c r="O561" s="38">
        <v>15</v>
      </c>
      <c r="P561" s="38">
        <v>2</v>
      </c>
      <c r="Q561" s="38" t="s">
        <v>3392</v>
      </c>
      <c r="R561" s="38">
        <v>24</v>
      </c>
      <c r="S561" s="38"/>
      <c r="T561" s="38" t="s">
        <v>3205</v>
      </c>
    </row>
    <row r="562" spans="1:20" s="8" customFormat="1" ht="21" customHeight="1">
      <c r="A562" s="23">
        <v>25</v>
      </c>
      <c r="B562" s="35">
        <f t="shared" si="31"/>
        <v>46097</v>
      </c>
      <c r="C562" s="31" t="str">
        <f t="shared" si="32"/>
        <v>เด็กหญิงสกุลทิพย์  กิจทองทรัพย์</v>
      </c>
      <c r="D562" s="59"/>
      <c r="E562" s="61"/>
      <c r="G562" s="38">
        <v>319</v>
      </c>
      <c r="H562" s="38">
        <v>46097</v>
      </c>
      <c r="I562" s="44" t="str">
        <f t="shared" si="30"/>
        <v>เด็กหญิงสกุลทิพย์  กิจทองทรัพย์</v>
      </c>
      <c r="J562" s="8" t="s">
        <v>3393</v>
      </c>
      <c r="K562" s="44" t="s">
        <v>1388</v>
      </c>
      <c r="L562" s="8" t="s">
        <v>3394</v>
      </c>
      <c r="M562" s="38">
        <v>53.306</v>
      </c>
      <c r="N562" s="38"/>
      <c r="O562" s="38">
        <v>15</v>
      </c>
      <c r="P562" s="38">
        <v>2</v>
      </c>
      <c r="Q562" s="38" t="s">
        <v>3395</v>
      </c>
      <c r="R562" s="38">
        <v>25</v>
      </c>
      <c r="S562" s="38"/>
      <c r="T562" s="38" t="s">
        <v>3205</v>
      </c>
    </row>
    <row r="563" spans="1:20" s="8" customFormat="1" ht="21" customHeight="1">
      <c r="A563" s="24"/>
      <c r="B563" s="25"/>
      <c r="C563" s="26" t="s">
        <v>1426</v>
      </c>
      <c r="D563" s="32" t="str">
        <f>D564&amp;C563&amp;E564</f>
        <v>ชาย          14</v>
      </c>
      <c r="E563" s="32" t="str">
        <f>D565&amp;C563&amp;E565</f>
        <v>หญิง          11</v>
      </c>
      <c r="G563" s="38"/>
      <c r="H563" s="38"/>
      <c r="I563" s="44" t="str">
        <f t="shared" si="30"/>
        <v>  </v>
      </c>
      <c r="K563" s="44" t="s">
        <v>1388</v>
      </c>
      <c r="M563" s="38"/>
      <c r="N563" s="38"/>
      <c r="O563" s="38"/>
      <c r="P563" s="38"/>
      <c r="Q563" s="38"/>
      <c r="R563" s="38"/>
      <c r="S563" s="38"/>
      <c r="T563" s="38"/>
    </row>
    <row r="564" spans="1:20" s="8" customFormat="1" ht="21" customHeight="1">
      <c r="A564" s="10"/>
      <c r="B564" s="11"/>
      <c r="C564" s="12"/>
      <c r="D564" s="74" t="s">
        <v>1626</v>
      </c>
      <c r="E564" s="79">
        <f>COUNTIF($P538:$P562,1)</f>
        <v>14</v>
      </c>
      <c r="G564" s="38"/>
      <c r="H564" s="38"/>
      <c r="I564" s="44" t="str">
        <f t="shared" si="30"/>
        <v>  </v>
      </c>
      <c r="K564" s="44" t="s">
        <v>1388</v>
      </c>
      <c r="M564" s="38"/>
      <c r="N564" s="38"/>
      <c r="O564" s="38"/>
      <c r="P564" s="38"/>
      <c r="Q564" s="38"/>
      <c r="R564" s="38"/>
      <c r="S564" s="38"/>
      <c r="T564" s="38"/>
    </row>
    <row r="565" spans="1:20" s="8" customFormat="1" ht="21" customHeight="1">
      <c r="A565" s="10"/>
      <c r="B565" s="11"/>
      <c r="C565" s="12"/>
      <c r="D565" s="74" t="s">
        <v>1627</v>
      </c>
      <c r="E565" s="79">
        <f>COUNTIF($P538:$P562,2)</f>
        <v>11</v>
      </c>
      <c r="G565" s="38"/>
      <c r="H565" s="38"/>
      <c r="I565" s="44" t="str">
        <f t="shared" si="30"/>
        <v>  </v>
      </c>
      <c r="K565" s="44" t="s">
        <v>1388</v>
      </c>
      <c r="M565" s="38"/>
      <c r="N565" s="38"/>
      <c r="O565" s="38"/>
      <c r="P565" s="38"/>
      <c r="Q565" s="38"/>
      <c r="R565" s="38"/>
      <c r="S565" s="38"/>
      <c r="T565" s="38"/>
    </row>
    <row r="566" spans="1:20" s="8" customFormat="1" ht="21" customHeight="1">
      <c r="A566" s="10"/>
      <c r="B566" s="11"/>
      <c r="C566" s="12"/>
      <c r="D566" s="28"/>
      <c r="E566" s="28"/>
      <c r="G566" s="38"/>
      <c r="H566" s="38"/>
      <c r="I566" s="44" t="str">
        <f t="shared" si="30"/>
        <v>  </v>
      </c>
      <c r="K566" s="44" t="s">
        <v>1388</v>
      </c>
      <c r="M566" s="38"/>
      <c r="N566" s="38"/>
      <c r="O566" s="38"/>
      <c r="P566" s="38"/>
      <c r="Q566" s="38"/>
      <c r="R566" s="38"/>
      <c r="S566" s="38"/>
      <c r="T566" s="38"/>
    </row>
    <row r="567" spans="1:20" s="8" customFormat="1" ht="21" customHeight="1">
      <c r="A567" s="10"/>
      <c r="B567" s="11"/>
      <c r="C567" s="19" t="s">
        <v>520</v>
      </c>
      <c r="D567" s="28"/>
      <c r="E567" s="28"/>
      <c r="G567" s="38"/>
      <c r="H567" s="38"/>
      <c r="I567" s="44" t="str">
        <f t="shared" si="30"/>
        <v>  </v>
      </c>
      <c r="K567" s="44" t="s">
        <v>1388</v>
      </c>
      <c r="M567" s="38"/>
      <c r="N567" s="38"/>
      <c r="O567" s="38"/>
      <c r="P567" s="38"/>
      <c r="Q567" s="38"/>
      <c r="R567" s="38"/>
      <c r="S567" s="38"/>
      <c r="T567" s="38"/>
    </row>
    <row r="568" spans="1:20" s="8" customFormat="1" ht="21" customHeight="1">
      <c r="A568" s="10"/>
      <c r="B568" s="11"/>
      <c r="C568" s="19" t="s">
        <v>521</v>
      </c>
      <c r="D568" s="28"/>
      <c r="E568" s="28"/>
      <c r="G568" s="38"/>
      <c r="H568" s="38"/>
      <c r="I568" s="44" t="str">
        <f t="shared" si="30"/>
        <v>  </v>
      </c>
      <c r="K568" s="44" t="s">
        <v>1388</v>
      </c>
      <c r="M568" s="38"/>
      <c r="N568" s="38"/>
      <c r="O568" s="38"/>
      <c r="P568" s="38"/>
      <c r="Q568" s="38"/>
      <c r="R568" s="38"/>
      <c r="S568" s="38"/>
      <c r="T568" s="38"/>
    </row>
    <row r="569" spans="1:20" s="8" customFormat="1" ht="21" customHeight="1">
      <c r="A569" s="10"/>
      <c r="B569" s="11"/>
      <c r="C569" s="19" t="s">
        <v>522</v>
      </c>
      <c r="D569" s="28"/>
      <c r="E569" s="28"/>
      <c r="G569" s="38"/>
      <c r="H569" s="38"/>
      <c r="I569" s="44" t="str">
        <f t="shared" si="30"/>
        <v>  </v>
      </c>
      <c r="K569" s="44" t="s">
        <v>1388</v>
      </c>
      <c r="M569" s="38"/>
      <c r="N569" s="38"/>
      <c r="O569" s="38"/>
      <c r="P569" s="38"/>
      <c r="Q569" s="38"/>
      <c r="R569" s="38"/>
      <c r="S569" s="38"/>
      <c r="T569" s="38"/>
    </row>
    <row r="570" spans="1:20" s="8" customFormat="1" ht="21" customHeight="1">
      <c r="A570" s="10"/>
      <c r="B570" s="11"/>
      <c r="C570" s="19"/>
      <c r="D570" s="28"/>
      <c r="E570" s="28"/>
      <c r="G570" s="38"/>
      <c r="H570" s="38"/>
      <c r="I570" s="44" t="str">
        <f t="shared" si="30"/>
        <v>  </v>
      </c>
      <c r="K570" s="44" t="s">
        <v>1388</v>
      </c>
      <c r="M570" s="38"/>
      <c r="N570" s="38"/>
      <c r="O570" s="38"/>
      <c r="P570" s="38"/>
      <c r="Q570" s="38"/>
      <c r="R570" s="38"/>
      <c r="S570" s="38"/>
      <c r="T570" s="38"/>
    </row>
    <row r="571" spans="1:20" s="8" customFormat="1" ht="21" customHeight="1">
      <c r="A571" s="89" t="s">
        <v>455</v>
      </c>
      <c r="B571" s="89"/>
      <c r="C571" s="89"/>
      <c r="D571" s="89"/>
      <c r="E571" s="89"/>
      <c r="G571" s="38"/>
      <c r="H571" s="38"/>
      <c r="I571" s="44" t="str">
        <f t="shared" si="30"/>
        <v>  </v>
      </c>
      <c r="K571" s="44" t="s">
        <v>1388</v>
      </c>
      <c r="M571" s="38"/>
      <c r="N571" s="38"/>
      <c r="O571" s="38"/>
      <c r="P571" s="38"/>
      <c r="Q571" s="38"/>
      <c r="R571" s="38"/>
      <c r="S571" s="38"/>
      <c r="T571" s="38"/>
    </row>
    <row r="572" spans="1:20" s="8" customFormat="1" ht="21" customHeight="1">
      <c r="A572" s="91" t="s">
        <v>1460</v>
      </c>
      <c r="B572" s="91"/>
      <c r="C572" s="91"/>
      <c r="D572" s="91"/>
      <c r="E572" s="91"/>
      <c r="G572" s="38"/>
      <c r="H572" s="38"/>
      <c r="I572" s="44" t="str">
        <f t="shared" si="30"/>
        <v>  </v>
      </c>
      <c r="K572" s="44" t="s">
        <v>1388</v>
      </c>
      <c r="M572" s="38"/>
      <c r="N572" s="38"/>
      <c r="O572" s="38"/>
      <c r="P572" s="38"/>
      <c r="Q572" s="38"/>
      <c r="R572" s="38"/>
      <c r="S572" s="38"/>
      <c r="T572" s="38"/>
    </row>
    <row r="573" spans="1:20" s="8" customFormat="1" ht="21" customHeight="1">
      <c r="A573" s="92" t="s">
        <v>425</v>
      </c>
      <c r="B573" s="92"/>
      <c r="C573" s="92"/>
      <c r="D573" s="92"/>
      <c r="E573" s="92"/>
      <c r="G573" s="38"/>
      <c r="H573" s="38"/>
      <c r="I573" s="44" t="str">
        <f t="shared" si="30"/>
        <v>  </v>
      </c>
      <c r="K573" s="44" t="s">
        <v>1388</v>
      </c>
      <c r="M573" s="38"/>
      <c r="N573" s="38"/>
      <c r="O573" s="38"/>
      <c r="P573" s="38"/>
      <c r="Q573" s="38"/>
      <c r="R573" s="38"/>
      <c r="S573" s="38"/>
      <c r="T573" s="38"/>
    </row>
    <row r="574" spans="1:20" s="8" customFormat="1" ht="21" customHeight="1">
      <c r="A574" s="13"/>
      <c r="B574" s="14"/>
      <c r="C574" s="15"/>
      <c r="D574" s="28"/>
      <c r="E574" s="28"/>
      <c r="G574" s="38"/>
      <c r="H574" s="38"/>
      <c r="I574" s="44" t="str">
        <f t="shared" si="30"/>
        <v>  </v>
      </c>
      <c r="K574" s="44" t="s">
        <v>1388</v>
      </c>
      <c r="M574" s="38"/>
      <c r="N574" s="38"/>
      <c r="O574" s="38"/>
      <c r="P574" s="38"/>
      <c r="Q574" s="38"/>
      <c r="R574" s="38"/>
      <c r="S574" s="38"/>
      <c r="T574" s="38"/>
    </row>
    <row r="575" spans="1:20" s="8" customFormat="1" ht="21" customHeight="1">
      <c r="A575" s="6" t="s">
        <v>429</v>
      </c>
      <c r="B575" s="29" t="s">
        <v>523</v>
      </c>
      <c r="C575" s="7" t="s">
        <v>431</v>
      </c>
      <c r="D575" s="17"/>
      <c r="E575" s="16"/>
      <c r="G575" s="38"/>
      <c r="H575" s="38"/>
      <c r="I575" s="44" t="str">
        <f t="shared" si="30"/>
        <v>  </v>
      </c>
      <c r="K575" s="44" t="s">
        <v>1388</v>
      </c>
      <c r="M575" s="38"/>
      <c r="N575" s="38"/>
      <c r="O575" s="38"/>
      <c r="P575" s="38"/>
      <c r="Q575" s="38"/>
      <c r="R575" s="38"/>
      <c r="S575" s="38"/>
      <c r="T575" s="38"/>
    </row>
    <row r="576" spans="1:20" s="8" customFormat="1" ht="21" customHeight="1">
      <c r="A576" s="21">
        <v>1</v>
      </c>
      <c r="B576" s="35">
        <f>H576</f>
        <v>45616</v>
      </c>
      <c r="C576" s="31" t="str">
        <f>I576</f>
        <v>เด็กชายกนต์ธีร์  ประเสริฐพันธ์</v>
      </c>
      <c r="D576" s="64"/>
      <c r="E576" s="60"/>
      <c r="G576" s="38">
        <v>320</v>
      </c>
      <c r="H576" s="38">
        <v>45616</v>
      </c>
      <c r="I576" s="44" t="str">
        <f t="shared" si="30"/>
        <v>เด็กชายกนต์ธีร์  ประเสริฐพันธ์</v>
      </c>
      <c r="J576" s="8" t="s">
        <v>3396</v>
      </c>
      <c r="K576" s="44" t="s">
        <v>1388</v>
      </c>
      <c r="L576" s="8" t="s">
        <v>3397</v>
      </c>
      <c r="M576" s="38">
        <v>60.458</v>
      </c>
      <c r="N576" s="38"/>
      <c r="O576" s="38">
        <v>16</v>
      </c>
      <c r="P576" s="38">
        <v>1</v>
      </c>
      <c r="Q576" s="38" t="s">
        <v>3398</v>
      </c>
      <c r="R576" s="38">
        <v>1</v>
      </c>
      <c r="S576" s="38"/>
      <c r="T576" s="38" t="s">
        <v>3205</v>
      </c>
    </row>
    <row r="577" spans="1:20" s="8" customFormat="1" ht="21" customHeight="1">
      <c r="A577" s="22">
        <v>2</v>
      </c>
      <c r="B577" s="35">
        <f>H577</f>
        <v>45622</v>
      </c>
      <c r="C577" s="31" t="str">
        <f>I577</f>
        <v>เด็กชายกฤษกร  กันนอก</v>
      </c>
      <c r="D577" s="59"/>
      <c r="E577" s="61"/>
      <c r="G577" s="38">
        <v>321</v>
      </c>
      <c r="H577" s="38">
        <v>45622</v>
      </c>
      <c r="I577" s="44" t="str">
        <f t="shared" si="30"/>
        <v>เด็กชายกฤษกร  กันนอก</v>
      </c>
      <c r="J577" s="8" t="s">
        <v>3399</v>
      </c>
      <c r="K577" s="44" t="s">
        <v>1388</v>
      </c>
      <c r="L577" s="8" t="s">
        <v>3400</v>
      </c>
      <c r="M577" s="38">
        <v>55.193</v>
      </c>
      <c r="N577" s="38"/>
      <c r="O577" s="38">
        <v>16</v>
      </c>
      <c r="P577" s="38">
        <v>1</v>
      </c>
      <c r="Q577" s="38" t="s">
        <v>3401</v>
      </c>
      <c r="R577" s="38">
        <v>2</v>
      </c>
      <c r="S577" s="38"/>
      <c r="T577" s="38" t="s">
        <v>3205</v>
      </c>
    </row>
    <row r="578" spans="1:20" s="8" customFormat="1" ht="21" customHeight="1">
      <c r="A578" s="22">
        <v>3</v>
      </c>
      <c r="B578" s="35">
        <f aca="true" t="shared" si="33" ref="B578:B600">H578</f>
        <v>45640</v>
      </c>
      <c r="C578" s="31" t="str">
        <f aca="true" t="shared" si="34" ref="C578:C600">I578</f>
        <v>เด็กชายจักริน  แก้วพิทักษ์</v>
      </c>
      <c r="D578" s="59"/>
      <c r="E578" s="61"/>
      <c r="G578" s="38">
        <v>322</v>
      </c>
      <c r="H578" s="38">
        <v>45640</v>
      </c>
      <c r="I578" s="44" t="str">
        <f t="shared" si="30"/>
        <v>เด็กชายจักริน  แก้วพิทักษ์</v>
      </c>
      <c r="J578" s="8" t="s">
        <v>3402</v>
      </c>
      <c r="K578" s="44" t="s">
        <v>1388</v>
      </c>
      <c r="L578" s="8" t="s">
        <v>391</v>
      </c>
      <c r="M578" s="38">
        <v>56.792</v>
      </c>
      <c r="N578" s="38"/>
      <c r="O578" s="38">
        <v>16</v>
      </c>
      <c r="P578" s="38">
        <v>1</v>
      </c>
      <c r="Q578" s="38" t="s">
        <v>3403</v>
      </c>
      <c r="R578" s="38">
        <v>3</v>
      </c>
      <c r="S578" s="38"/>
      <c r="T578" s="38" t="s">
        <v>3205</v>
      </c>
    </row>
    <row r="579" spans="1:20" s="8" customFormat="1" ht="21" customHeight="1">
      <c r="A579" s="22">
        <v>4</v>
      </c>
      <c r="B579" s="35">
        <f t="shared" si="33"/>
        <v>45653</v>
      </c>
      <c r="C579" s="31" t="str">
        <f t="shared" si="34"/>
        <v>เด็กชายชนะชัย  จันทมาลา</v>
      </c>
      <c r="D579" s="59"/>
      <c r="E579" s="61"/>
      <c r="G579" s="38">
        <v>323</v>
      </c>
      <c r="H579" s="38">
        <v>45653</v>
      </c>
      <c r="I579" s="44" t="str">
        <f t="shared" si="30"/>
        <v>เด็กชายชนะชัย  จันทมาลา</v>
      </c>
      <c r="J579" s="8" t="s">
        <v>3404</v>
      </c>
      <c r="K579" s="44" t="s">
        <v>1388</v>
      </c>
      <c r="L579" s="8" t="s">
        <v>3405</v>
      </c>
      <c r="M579" s="38">
        <v>53.04</v>
      </c>
      <c r="N579" s="38"/>
      <c r="O579" s="38">
        <v>16</v>
      </c>
      <c r="P579" s="38">
        <v>1</v>
      </c>
      <c r="Q579" s="38" t="s">
        <v>3406</v>
      </c>
      <c r="R579" s="38">
        <v>4</v>
      </c>
      <c r="S579" s="38"/>
      <c r="T579" s="38" t="s">
        <v>3205</v>
      </c>
    </row>
    <row r="580" spans="1:20" s="8" customFormat="1" ht="21" customHeight="1">
      <c r="A580" s="22">
        <v>5</v>
      </c>
      <c r="B580" s="35">
        <f t="shared" si="33"/>
        <v>45657</v>
      </c>
      <c r="C580" s="31" t="str">
        <f t="shared" si="34"/>
        <v>เด็กชายชยพล  ดำรงศักดิ์</v>
      </c>
      <c r="D580" s="59"/>
      <c r="E580" s="61"/>
      <c r="G580" s="38">
        <v>324</v>
      </c>
      <c r="H580" s="38">
        <v>45657</v>
      </c>
      <c r="I580" s="44" t="str">
        <f t="shared" si="30"/>
        <v>เด็กชายชยพล  ดำรงศักดิ์</v>
      </c>
      <c r="J580" s="8" t="s">
        <v>3407</v>
      </c>
      <c r="K580" s="44" t="s">
        <v>1388</v>
      </c>
      <c r="L580" s="8" t="s">
        <v>3408</v>
      </c>
      <c r="M580" s="38">
        <v>58.43</v>
      </c>
      <c r="N580" s="38"/>
      <c r="O580" s="38">
        <v>16</v>
      </c>
      <c r="P580" s="38">
        <v>1</v>
      </c>
      <c r="Q580" s="38" t="s">
        <v>3409</v>
      </c>
      <c r="R580" s="38">
        <v>5</v>
      </c>
      <c r="S580" s="38"/>
      <c r="T580" s="38" t="s">
        <v>3205</v>
      </c>
    </row>
    <row r="581" spans="1:20" s="8" customFormat="1" ht="21" customHeight="1">
      <c r="A581" s="22">
        <v>6</v>
      </c>
      <c r="B581" s="35">
        <f t="shared" si="33"/>
        <v>45663</v>
      </c>
      <c r="C581" s="31" t="str">
        <f t="shared" si="34"/>
        <v>เด็กชายชินโชติ  ไกรวิชา</v>
      </c>
      <c r="D581" s="59"/>
      <c r="E581" s="61"/>
      <c r="G581" s="38">
        <v>325</v>
      </c>
      <c r="H581" s="38">
        <v>45663</v>
      </c>
      <c r="I581" s="44" t="str">
        <f t="shared" si="30"/>
        <v>เด็กชายชินโชติ  ไกรวิชา</v>
      </c>
      <c r="J581" s="8" t="s">
        <v>3410</v>
      </c>
      <c r="K581" s="44" t="s">
        <v>1388</v>
      </c>
      <c r="L581" s="8" t="s">
        <v>3411</v>
      </c>
      <c r="M581" s="38">
        <v>50.521</v>
      </c>
      <c r="N581" s="38"/>
      <c r="O581" s="38">
        <v>16</v>
      </c>
      <c r="P581" s="38">
        <v>1</v>
      </c>
      <c r="Q581" s="38" t="s">
        <v>3412</v>
      </c>
      <c r="R581" s="38">
        <v>6</v>
      </c>
      <c r="S581" s="38"/>
      <c r="T581" s="38" t="s">
        <v>3205</v>
      </c>
    </row>
    <row r="582" spans="1:20" s="8" customFormat="1" ht="21" customHeight="1">
      <c r="A582" s="22">
        <v>7</v>
      </c>
      <c r="B582" s="35">
        <f t="shared" si="33"/>
        <v>45695</v>
      </c>
      <c r="C582" s="31" t="str">
        <f t="shared" si="34"/>
        <v>เด็กชายธนดล  ทองมา</v>
      </c>
      <c r="D582" s="59"/>
      <c r="E582" s="61"/>
      <c r="G582" s="38">
        <v>326</v>
      </c>
      <c r="H582" s="38">
        <v>45695</v>
      </c>
      <c r="I582" s="44" t="str">
        <f aca="true" t="shared" si="35" ref="I582:I645">J582&amp;K582&amp;L582</f>
        <v>เด็กชายธนดล  ทองมา</v>
      </c>
      <c r="J582" s="8" t="s">
        <v>512</v>
      </c>
      <c r="K582" s="44" t="s">
        <v>1388</v>
      </c>
      <c r="L582" s="8" t="s">
        <v>3413</v>
      </c>
      <c r="M582" s="38">
        <v>50.97</v>
      </c>
      <c r="N582" s="38"/>
      <c r="O582" s="38">
        <v>16</v>
      </c>
      <c r="P582" s="38">
        <v>1</v>
      </c>
      <c r="Q582" s="38" t="s">
        <v>3336</v>
      </c>
      <c r="R582" s="38">
        <v>7</v>
      </c>
      <c r="S582" s="38"/>
      <c r="T582" s="38" t="s">
        <v>3205</v>
      </c>
    </row>
    <row r="583" spans="1:20" s="8" customFormat="1" ht="21" customHeight="1">
      <c r="A583" s="22">
        <v>8</v>
      </c>
      <c r="B583" s="35">
        <f t="shared" si="33"/>
        <v>45716</v>
      </c>
      <c r="C583" s="31" t="str">
        <f t="shared" si="34"/>
        <v>เด็กชายธันวา  ทับอินทร์</v>
      </c>
      <c r="D583" s="59"/>
      <c r="E583" s="61"/>
      <c r="G583" s="38">
        <v>327</v>
      </c>
      <c r="H583" s="38">
        <v>45716</v>
      </c>
      <c r="I583" s="44" t="str">
        <f t="shared" si="35"/>
        <v>เด็กชายธันวา  ทับอินทร์</v>
      </c>
      <c r="J583" s="8" t="s">
        <v>3414</v>
      </c>
      <c r="K583" s="44" t="s">
        <v>1388</v>
      </c>
      <c r="L583" s="8" t="s">
        <v>3415</v>
      </c>
      <c r="M583" s="38">
        <v>54.729</v>
      </c>
      <c r="N583" s="38"/>
      <c r="O583" s="38">
        <v>16</v>
      </c>
      <c r="P583" s="38">
        <v>1</v>
      </c>
      <c r="Q583" s="38" t="s">
        <v>3416</v>
      </c>
      <c r="R583" s="38">
        <v>8</v>
      </c>
      <c r="S583" s="38"/>
      <c r="T583" s="38" t="s">
        <v>3205</v>
      </c>
    </row>
    <row r="584" spans="1:20" s="27" customFormat="1" ht="21" customHeight="1">
      <c r="A584" s="22">
        <v>9</v>
      </c>
      <c r="B584" s="35">
        <f t="shared" si="33"/>
        <v>45721</v>
      </c>
      <c r="C584" s="31" t="str">
        <f t="shared" si="34"/>
        <v>เด็กชายธีร์จุฑา  เลิศปารมี</v>
      </c>
      <c r="D584" s="59"/>
      <c r="E584" s="61"/>
      <c r="G584" s="38">
        <v>328</v>
      </c>
      <c r="H584" s="38">
        <v>45721</v>
      </c>
      <c r="I584" s="44" t="str">
        <f t="shared" si="35"/>
        <v>เด็กชายธีร์จุฑา  เลิศปารมี</v>
      </c>
      <c r="J584" s="8" t="s">
        <v>3417</v>
      </c>
      <c r="K584" s="44" t="s">
        <v>1388</v>
      </c>
      <c r="L584" s="8" t="s">
        <v>3418</v>
      </c>
      <c r="M584" s="38">
        <v>56.265</v>
      </c>
      <c r="N584" s="38"/>
      <c r="O584" s="38">
        <v>16</v>
      </c>
      <c r="P584" s="38">
        <v>1</v>
      </c>
      <c r="Q584" s="38" t="s">
        <v>3419</v>
      </c>
      <c r="R584" s="38">
        <v>9</v>
      </c>
      <c r="S584" s="38"/>
      <c r="T584" s="38" t="s">
        <v>3205</v>
      </c>
    </row>
    <row r="585" spans="1:20" s="8" customFormat="1" ht="21" customHeight="1">
      <c r="A585" s="22">
        <v>10</v>
      </c>
      <c r="B585" s="35">
        <f t="shared" si="33"/>
        <v>45739</v>
      </c>
      <c r="C585" s="31" t="str">
        <f t="shared" si="34"/>
        <v>เด็กชายนัฐกุล  ผ่องสอาด</v>
      </c>
      <c r="D585" s="59"/>
      <c r="E585" s="61"/>
      <c r="G585" s="38">
        <v>329</v>
      </c>
      <c r="H585" s="38">
        <v>45739</v>
      </c>
      <c r="I585" s="44" t="str">
        <f t="shared" si="35"/>
        <v>เด็กชายนัฐกุล  ผ่องสอาด</v>
      </c>
      <c r="J585" s="8" t="s">
        <v>3420</v>
      </c>
      <c r="K585" s="44" t="s">
        <v>1388</v>
      </c>
      <c r="L585" s="8" t="s">
        <v>3421</v>
      </c>
      <c r="M585" s="38">
        <v>55.718</v>
      </c>
      <c r="N585" s="38"/>
      <c r="O585" s="38">
        <v>16</v>
      </c>
      <c r="P585" s="38">
        <v>1</v>
      </c>
      <c r="Q585" s="38" t="s">
        <v>3422</v>
      </c>
      <c r="R585" s="38">
        <v>10</v>
      </c>
      <c r="S585" s="38"/>
      <c r="T585" s="38" t="s">
        <v>3205</v>
      </c>
    </row>
    <row r="586" spans="1:20" s="8" customFormat="1" ht="21" customHeight="1">
      <c r="A586" s="22">
        <v>11</v>
      </c>
      <c r="B586" s="35">
        <f t="shared" si="33"/>
        <v>45749</v>
      </c>
      <c r="C586" s="31" t="str">
        <f t="shared" si="34"/>
        <v>เด็กชายปฎิพล  โม้จ่าง</v>
      </c>
      <c r="D586" s="59"/>
      <c r="E586" s="61"/>
      <c r="G586" s="38">
        <v>330</v>
      </c>
      <c r="H586" s="38">
        <v>45749</v>
      </c>
      <c r="I586" s="44" t="str">
        <f t="shared" si="35"/>
        <v>เด็กชายปฎิพล  โม้จ่าง</v>
      </c>
      <c r="J586" s="8" t="s">
        <v>3423</v>
      </c>
      <c r="K586" s="44" t="s">
        <v>1388</v>
      </c>
      <c r="L586" s="8" t="s">
        <v>3424</v>
      </c>
      <c r="M586" s="38">
        <v>56.506</v>
      </c>
      <c r="N586" s="38"/>
      <c r="O586" s="38">
        <v>16</v>
      </c>
      <c r="P586" s="38">
        <v>1</v>
      </c>
      <c r="Q586" s="38" t="s">
        <v>3425</v>
      </c>
      <c r="R586" s="38">
        <v>11</v>
      </c>
      <c r="S586" s="38"/>
      <c r="T586" s="38" t="s">
        <v>3205</v>
      </c>
    </row>
    <row r="587" spans="1:20" s="8" customFormat="1" ht="21" customHeight="1">
      <c r="A587" s="22">
        <v>12</v>
      </c>
      <c r="B587" s="35">
        <f t="shared" si="33"/>
        <v>45756</v>
      </c>
      <c r="C587" s="31" t="str">
        <f t="shared" si="34"/>
        <v>เด็กชายปรัชญา  ปานหิรัญ</v>
      </c>
      <c r="D587" s="59"/>
      <c r="E587" s="61"/>
      <c r="G587" s="38">
        <v>331</v>
      </c>
      <c r="H587" s="38">
        <v>45756</v>
      </c>
      <c r="I587" s="44" t="str">
        <f t="shared" si="35"/>
        <v>เด็กชายปรัชญา  ปานหิรัญ</v>
      </c>
      <c r="J587" s="8" t="s">
        <v>3426</v>
      </c>
      <c r="K587" s="44" t="s">
        <v>1388</v>
      </c>
      <c r="L587" s="8" t="s">
        <v>3427</v>
      </c>
      <c r="M587" s="38">
        <v>52.181</v>
      </c>
      <c r="N587" s="38"/>
      <c r="O587" s="38">
        <v>16</v>
      </c>
      <c r="P587" s="38">
        <v>1</v>
      </c>
      <c r="Q587" s="38" t="s">
        <v>3428</v>
      </c>
      <c r="R587" s="38">
        <v>12</v>
      </c>
      <c r="S587" s="38"/>
      <c r="T587" s="38" t="s">
        <v>3205</v>
      </c>
    </row>
    <row r="588" spans="1:20" s="8" customFormat="1" ht="21" customHeight="1">
      <c r="A588" s="22">
        <v>13</v>
      </c>
      <c r="B588" s="35">
        <f t="shared" si="33"/>
        <v>45801</v>
      </c>
      <c r="C588" s="31" t="str">
        <f t="shared" si="34"/>
        <v>เด็กชายภัควรรธน์  พัฒนพงศ์รวี</v>
      </c>
      <c r="D588" s="59"/>
      <c r="E588" s="61"/>
      <c r="G588" s="38">
        <v>332</v>
      </c>
      <c r="H588" s="38">
        <v>45801</v>
      </c>
      <c r="I588" s="44" t="str">
        <f t="shared" si="35"/>
        <v>เด็กชายภัควรรธน์  พัฒนพงศ์รวี</v>
      </c>
      <c r="J588" s="8" t="s">
        <v>3429</v>
      </c>
      <c r="K588" s="44" t="s">
        <v>1388</v>
      </c>
      <c r="L588" s="8" t="s">
        <v>3430</v>
      </c>
      <c r="M588" s="38">
        <v>51.6</v>
      </c>
      <c r="N588" s="38"/>
      <c r="O588" s="38">
        <v>16</v>
      </c>
      <c r="P588" s="38">
        <v>1</v>
      </c>
      <c r="Q588" s="38" t="s">
        <v>3431</v>
      </c>
      <c r="R588" s="38">
        <v>13</v>
      </c>
      <c r="S588" s="38"/>
      <c r="T588" s="38" t="s">
        <v>3205</v>
      </c>
    </row>
    <row r="589" spans="1:20" s="8" customFormat="1" ht="21" customHeight="1">
      <c r="A589" s="22">
        <v>14</v>
      </c>
      <c r="B589" s="35">
        <f t="shared" si="33"/>
        <v>45835</v>
      </c>
      <c r="C589" s="31" t="str">
        <f t="shared" si="34"/>
        <v>เด็กชายวินรัตน์  วังนาค</v>
      </c>
      <c r="D589" s="59"/>
      <c r="E589" s="61"/>
      <c r="G589" s="38">
        <v>333</v>
      </c>
      <c r="H589" s="38">
        <v>45835</v>
      </c>
      <c r="I589" s="44" t="str">
        <f t="shared" si="35"/>
        <v>เด็กชายวินรัตน์  วังนาค</v>
      </c>
      <c r="J589" s="8" t="s">
        <v>3432</v>
      </c>
      <c r="K589" s="44" t="s">
        <v>1388</v>
      </c>
      <c r="L589" s="8" t="s">
        <v>3433</v>
      </c>
      <c r="M589" s="38">
        <v>52.601</v>
      </c>
      <c r="N589" s="38"/>
      <c r="O589" s="38">
        <v>16</v>
      </c>
      <c r="P589" s="38">
        <v>1</v>
      </c>
      <c r="Q589" s="38" t="s">
        <v>3434</v>
      </c>
      <c r="R589" s="38">
        <v>14</v>
      </c>
      <c r="S589" s="38"/>
      <c r="T589" s="38" t="s">
        <v>3205</v>
      </c>
    </row>
    <row r="590" spans="1:20" s="8" customFormat="1" ht="21" customHeight="1">
      <c r="A590" s="22">
        <v>15</v>
      </c>
      <c r="B590" s="35">
        <f t="shared" si="33"/>
        <v>45842</v>
      </c>
      <c r="C590" s="31" t="str">
        <f t="shared" si="34"/>
        <v>เด็กชายศรวัสย์  ฤทธิฤาธร</v>
      </c>
      <c r="D590" s="59"/>
      <c r="E590" s="61"/>
      <c r="G590" s="38">
        <v>334</v>
      </c>
      <c r="H590" s="38">
        <v>45842</v>
      </c>
      <c r="I590" s="44" t="str">
        <f t="shared" si="35"/>
        <v>เด็กชายศรวัสย์  ฤทธิฤาธร</v>
      </c>
      <c r="J590" s="8" t="s">
        <v>3435</v>
      </c>
      <c r="K590" s="44" t="s">
        <v>1388</v>
      </c>
      <c r="L590" s="8" t="s">
        <v>3436</v>
      </c>
      <c r="M590" s="38">
        <v>59.255</v>
      </c>
      <c r="N590" s="38"/>
      <c r="O590" s="38">
        <v>16</v>
      </c>
      <c r="P590" s="38">
        <v>1</v>
      </c>
      <c r="Q590" s="38" t="s">
        <v>3437</v>
      </c>
      <c r="R590" s="38">
        <v>15</v>
      </c>
      <c r="S590" s="38"/>
      <c r="T590" s="38" t="s">
        <v>3205</v>
      </c>
    </row>
    <row r="591" spans="1:20" s="8" customFormat="1" ht="21" customHeight="1">
      <c r="A591" s="22">
        <v>16</v>
      </c>
      <c r="B591" s="35">
        <f t="shared" si="33"/>
        <v>45914</v>
      </c>
      <c r="C591" s="31" t="str">
        <f t="shared" si="34"/>
        <v>เด็กหญิงชะยุดา  รองบู่</v>
      </c>
      <c r="D591" s="59"/>
      <c r="E591" s="61"/>
      <c r="G591" s="38">
        <v>335</v>
      </c>
      <c r="H591" s="38">
        <v>45914</v>
      </c>
      <c r="I591" s="44" t="str">
        <f t="shared" si="35"/>
        <v>เด็กหญิงชะยุดา  รองบู่</v>
      </c>
      <c r="J591" s="8" t="s">
        <v>3438</v>
      </c>
      <c r="K591" s="44" t="s">
        <v>1388</v>
      </c>
      <c r="L591" s="8" t="s">
        <v>3439</v>
      </c>
      <c r="M591" s="38">
        <v>57.029</v>
      </c>
      <c r="N591" s="38"/>
      <c r="O591" s="38">
        <v>16</v>
      </c>
      <c r="P591" s="38">
        <v>2</v>
      </c>
      <c r="Q591" s="38" t="s">
        <v>3440</v>
      </c>
      <c r="R591" s="38">
        <v>16</v>
      </c>
      <c r="S591" s="38"/>
      <c r="T591" s="38" t="s">
        <v>3205</v>
      </c>
    </row>
    <row r="592" spans="1:20" s="8" customFormat="1" ht="21" customHeight="1">
      <c r="A592" s="22">
        <v>17</v>
      </c>
      <c r="B592" s="35">
        <f t="shared" si="33"/>
        <v>45938</v>
      </c>
      <c r="C592" s="31" t="str">
        <f t="shared" si="34"/>
        <v>เด็กหญิงณัฐสุดา  ยัณรังษี</v>
      </c>
      <c r="D592" s="59"/>
      <c r="E592" s="61"/>
      <c r="G592" s="38">
        <v>336</v>
      </c>
      <c r="H592" s="38">
        <v>45938</v>
      </c>
      <c r="I592" s="44" t="str">
        <f t="shared" si="35"/>
        <v>เด็กหญิงณัฐสุดา  ยัณรังษี</v>
      </c>
      <c r="J592" s="8" t="s">
        <v>3441</v>
      </c>
      <c r="K592" s="44" t="s">
        <v>1388</v>
      </c>
      <c r="L592" s="8" t="s">
        <v>3442</v>
      </c>
      <c r="M592" s="38">
        <v>54.105</v>
      </c>
      <c r="N592" s="38"/>
      <c r="O592" s="38">
        <v>16</v>
      </c>
      <c r="P592" s="38">
        <v>2</v>
      </c>
      <c r="Q592" s="38" t="s">
        <v>3443</v>
      </c>
      <c r="R592" s="38">
        <v>17</v>
      </c>
      <c r="S592" s="38"/>
      <c r="T592" s="38" t="s">
        <v>3205</v>
      </c>
    </row>
    <row r="593" spans="1:20" s="8" customFormat="1" ht="21" customHeight="1">
      <c r="A593" s="22">
        <v>18</v>
      </c>
      <c r="B593" s="35">
        <f t="shared" si="33"/>
        <v>45986</v>
      </c>
      <c r="C593" s="31" t="str">
        <f t="shared" si="34"/>
        <v>เด็กหญิงนิรมล  หงส์ชนะกิจ</v>
      </c>
      <c r="D593" s="59"/>
      <c r="E593" s="61"/>
      <c r="G593" s="38">
        <v>337</v>
      </c>
      <c r="H593" s="38">
        <v>45986</v>
      </c>
      <c r="I593" s="44" t="str">
        <f t="shared" si="35"/>
        <v>เด็กหญิงนิรมล  หงส์ชนะกิจ</v>
      </c>
      <c r="J593" s="8" t="s">
        <v>3444</v>
      </c>
      <c r="K593" s="44" t="s">
        <v>1388</v>
      </c>
      <c r="L593" s="8" t="s">
        <v>84</v>
      </c>
      <c r="M593" s="38">
        <v>49.689</v>
      </c>
      <c r="N593" s="38"/>
      <c r="O593" s="38">
        <v>16</v>
      </c>
      <c r="P593" s="38">
        <v>2</v>
      </c>
      <c r="Q593" s="38" t="s">
        <v>3445</v>
      </c>
      <c r="R593" s="38">
        <v>18</v>
      </c>
      <c r="S593" s="38"/>
      <c r="T593" s="38" t="s">
        <v>3205</v>
      </c>
    </row>
    <row r="594" spans="1:20" s="8" customFormat="1" ht="21" customHeight="1">
      <c r="A594" s="22">
        <v>19</v>
      </c>
      <c r="B594" s="35">
        <f t="shared" si="33"/>
        <v>46023</v>
      </c>
      <c r="C594" s="31" t="str">
        <f t="shared" si="34"/>
        <v>เด็กหญิงพรรภษา  ภูเขม่า</v>
      </c>
      <c r="D594" s="59"/>
      <c r="E594" s="61"/>
      <c r="G594" s="38">
        <v>338</v>
      </c>
      <c r="H594" s="38">
        <v>46023</v>
      </c>
      <c r="I594" s="44" t="str">
        <f t="shared" si="35"/>
        <v>เด็กหญิงพรรภษา  ภูเขม่า</v>
      </c>
      <c r="J594" s="8" t="s">
        <v>3446</v>
      </c>
      <c r="K594" s="44" t="s">
        <v>1388</v>
      </c>
      <c r="L594" s="8" t="s">
        <v>3447</v>
      </c>
      <c r="M594" s="38">
        <v>60.109</v>
      </c>
      <c r="N594" s="38"/>
      <c r="O594" s="38">
        <v>16</v>
      </c>
      <c r="P594" s="38">
        <v>2</v>
      </c>
      <c r="Q594" s="38" t="s">
        <v>3448</v>
      </c>
      <c r="R594" s="38">
        <v>19</v>
      </c>
      <c r="S594" s="38"/>
      <c r="T594" s="38" t="s">
        <v>3205</v>
      </c>
    </row>
    <row r="595" spans="1:20" s="8" customFormat="1" ht="21" customHeight="1">
      <c r="A595" s="22">
        <v>20</v>
      </c>
      <c r="B595" s="35">
        <f t="shared" si="33"/>
        <v>46031</v>
      </c>
      <c r="C595" s="31" t="str">
        <f t="shared" si="34"/>
        <v>เด็กหญิงพิมพิชญา  สุภโตษะ</v>
      </c>
      <c r="D595" s="59"/>
      <c r="E595" s="61"/>
      <c r="G595" s="38">
        <v>339</v>
      </c>
      <c r="H595" s="38">
        <v>46031</v>
      </c>
      <c r="I595" s="44" t="str">
        <f t="shared" si="35"/>
        <v>เด็กหญิงพิมพิชญา  สุภโตษะ</v>
      </c>
      <c r="J595" s="8" t="s">
        <v>3449</v>
      </c>
      <c r="K595" s="44" t="s">
        <v>1388</v>
      </c>
      <c r="L595" s="8" t="s">
        <v>3450</v>
      </c>
      <c r="M595" s="38">
        <v>52.347</v>
      </c>
      <c r="N595" s="38"/>
      <c r="O595" s="38">
        <v>16</v>
      </c>
      <c r="P595" s="38">
        <v>2</v>
      </c>
      <c r="Q595" s="38" t="s">
        <v>3451</v>
      </c>
      <c r="R595" s="38">
        <v>20</v>
      </c>
      <c r="S595" s="38"/>
      <c r="T595" s="38" t="s">
        <v>3205</v>
      </c>
    </row>
    <row r="596" spans="1:20" s="8" customFormat="1" ht="21" customHeight="1">
      <c r="A596" s="22">
        <v>21</v>
      </c>
      <c r="B596" s="35">
        <f t="shared" si="33"/>
        <v>46042</v>
      </c>
      <c r="C596" s="31" t="str">
        <f t="shared" si="34"/>
        <v>เด็กหญิงภัทธิรา    จุเรศร์</v>
      </c>
      <c r="D596" s="59"/>
      <c r="E596" s="61"/>
      <c r="G596" s="38">
        <v>340</v>
      </c>
      <c r="H596" s="38">
        <v>46042</v>
      </c>
      <c r="I596" s="44" t="str">
        <f t="shared" si="35"/>
        <v>เด็กหญิงภัทธิรา    จุเรศร์</v>
      </c>
      <c r="J596" s="8" t="s">
        <v>3452</v>
      </c>
      <c r="K596" s="44" t="s">
        <v>1388</v>
      </c>
      <c r="L596" s="8" t="s">
        <v>3453</v>
      </c>
      <c r="M596" s="38">
        <v>53.365</v>
      </c>
      <c r="N596" s="38"/>
      <c r="O596" s="38">
        <v>16</v>
      </c>
      <c r="P596" s="38">
        <v>2</v>
      </c>
      <c r="Q596" s="38" t="s">
        <v>3454</v>
      </c>
      <c r="R596" s="38">
        <v>21</v>
      </c>
      <c r="S596" s="38"/>
      <c r="T596" s="38" t="s">
        <v>3205</v>
      </c>
    </row>
    <row r="597" spans="1:20" s="8" customFormat="1" ht="21" customHeight="1">
      <c r="A597" s="22">
        <v>22</v>
      </c>
      <c r="B597" s="35">
        <f t="shared" si="33"/>
        <v>46061</v>
      </c>
      <c r="C597" s="31" t="str">
        <f t="shared" si="34"/>
        <v>เด็กหญิงมาตฤกานต์  มหะพรหม</v>
      </c>
      <c r="D597" s="59"/>
      <c r="E597" s="61"/>
      <c r="G597" s="27">
        <v>341</v>
      </c>
      <c r="H597" s="27">
        <v>46061</v>
      </c>
      <c r="I597" s="44" t="str">
        <f t="shared" si="35"/>
        <v>เด็กหญิงมาตฤกานต์  มหะพรหม</v>
      </c>
      <c r="J597" s="27" t="s">
        <v>3455</v>
      </c>
      <c r="K597" s="44" t="s">
        <v>1388</v>
      </c>
      <c r="L597" s="27" t="s">
        <v>3456</v>
      </c>
      <c r="M597" s="27">
        <v>51.219</v>
      </c>
      <c r="N597" s="27"/>
      <c r="O597" s="27">
        <v>16</v>
      </c>
      <c r="P597" s="27">
        <v>2</v>
      </c>
      <c r="Q597" s="27" t="s">
        <v>3457</v>
      </c>
      <c r="R597" s="27">
        <v>22</v>
      </c>
      <c r="S597" s="27"/>
      <c r="T597" s="27" t="s">
        <v>3205</v>
      </c>
    </row>
    <row r="598" spans="1:20" s="8" customFormat="1" ht="21" customHeight="1">
      <c r="A598" s="22">
        <v>23</v>
      </c>
      <c r="B598" s="35">
        <f t="shared" si="33"/>
        <v>46071</v>
      </c>
      <c r="C598" s="31" t="str">
        <f t="shared" si="34"/>
        <v>เด็กหญิงวรกมล  จ้อยเจริญ</v>
      </c>
      <c r="D598" s="59"/>
      <c r="E598" s="61"/>
      <c r="G598" s="38">
        <v>342</v>
      </c>
      <c r="H598" s="38">
        <v>46071</v>
      </c>
      <c r="I598" s="44" t="str">
        <f t="shared" si="35"/>
        <v>เด็กหญิงวรกมล  จ้อยเจริญ</v>
      </c>
      <c r="J598" s="8" t="s">
        <v>3458</v>
      </c>
      <c r="K598" s="44" t="s">
        <v>1388</v>
      </c>
      <c r="L598" s="8" t="s">
        <v>3459</v>
      </c>
      <c r="M598" s="38">
        <v>50.739</v>
      </c>
      <c r="N598" s="38"/>
      <c r="O598" s="38">
        <v>16</v>
      </c>
      <c r="P598" s="38">
        <v>2</v>
      </c>
      <c r="Q598" s="38" t="s">
        <v>3460</v>
      </c>
      <c r="R598" s="38">
        <v>23</v>
      </c>
      <c r="S598" s="38"/>
      <c r="T598" s="38" t="s">
        <v>3205</v>
      </c>
    </row>
    <row r="599" spans="1:20" s="8" customFormat="1" ht="21" customHeight="1">
      <c r="A599" s="22">
        <v>24</v>
      </c>
      <c r="B599" s="35">
        <f t="shared" si="33"/>
        <v>46111</v>
      </c>
      <c r="C599" s="31" t="str">
        <f t="shared" si="34"/>
        <v>เด็กหญิงสุภาวลี  ศรีวัฒน์</v>
      </c>
      <c r="D599" s="59"/>
      <c r="E599" s="61"/>
      <c r="G599" s="38">
        <v>343</v>
      </c>
      <c r="H599" s="38">
        <v>46111</v>
      </c>
      <c r="I599" s="44" t="str">
        <f t="shared" si="35"/>
        <v>เด็กหญิงสุภาวลี  ศรีวัฒน์</v>
      </c>
      <c r="J599" s="8" t="s">
        <v>3461</v>
      </c>
      <c r="K599" s="44" t="s">
        <v>1388</v>
      </c>
      <c r="L599" s="8" t="s">
        <v>3462</v>
      </c>
      <c r="M599" s="38">
        <v>57.642</v>
      </c>
      <c r="N599" s="38"/>
      <c r="O599" s="38">
        <v>16</v>
      </c>
      <c r="P599" s="38">
        <v>2</v>
      </c>
      <c r="Q599" s="38" t="s">
        <v>3463</v>
      </c>
      <c r="R599" s="38">
        <v>24</v>
      </c>
      <c r="S599" s="38"/>
      <c r="T599" s="38" t="s">
        <v>3205</v>
      </c>
    </row>
    <row r="600" spans="1:20" s="8" customFormat="1" ht="21" customHeight="1">
      <c r="A600" s="23">
        <v>25</v>
      </c>
      <c r="B600" s="35">
        <f t="shared" si="33"/>
        <v>46112</v>
      </c>
      <c r="C600" s="31" t="str">
        <f t="shared" si="34"/>
        <v>เด็กหญิงสุริยารัตน์  เค้งเล้า</v>
      </c>
      <c r="D600" s="65"/>
      <c r="E600" s="62"/>
      <c r="G600" s="38">
        <v>344</v>
      </c>
      <c r="H600" s="38">
        <v>46112</v>
      </c>
      <c r="I600" s="44" t="str">
        <f t="shared" si="35"/>
        <v>เด็กหญิงสุริยารัตน์  เค้งเล้า</v>
      </c>
      <c r="J600" s="8" t="s">
        <v>3464</v>
      </c>
      <c r="K600" s="44" t="s">
        <v>1388</v>
      </c>
      <c r="L600" s="8" t="s">
        <v>3465</v>
      </c>
      <c r="M600" s="38">
        <v>50.289</v>
      </c>
      <c r="N600" s="38"/>
      <c r="O600" s="38">
        <v>16</v>
      </c>
      <c r="P600" s="38">
        <v>2</v>
      </c>
      <c r="Q600" s="38" t="s">
        <v>3466</v>
      </c>
      <c r="R600" s="38">
        <v>25</v>
      </c>
      <c r="S600" s="38"/>
      <c r="T600" s="38" t="s">
        <v>3205</v>
      </c>
    </row>
    <row r="601" spans="1:20" s="8" customFormat="1" ht="21" customHeight="1">
      <c r="A601" s="24"/>
      <c r="B601" s="25"/>
      <c r="C601" s="26" t="s">
        <v>1426</v>
      </c>
      <c r="D601" s="32" t="str">
        <f>D602&amp;C601&amp;E602</f>
        <v>ชาย          15</v>
      </c>
      <c r="E601" s="32" t="str">
        <f>D603&amp;C601&amp;E603</f>
        <v>หญิง          10</v>
      </c>
      <c r="G601" s="38"/>
      <c r="H601" s="38"/>
      <c r="I601" s="44" t="str">
        <f t="shared" si="35"/>
        <v>  </v>
      </c>
      <c r="K601" s="44" t="s">
        <v>1388</v>
      </c>
      <c r="M601" s="38"/>
      <c r="N601" s="38"/>
      <c r="O601" s="38"/>
      <c r="P601" s="38"/>
      <c r="Q601" s="38"/>
      <c r="R601" s="38"/>
      <c r="S601" s="38"/>
      <c r="T601" s="38"/>
    </row>
    <row r="602" spans="1:20" s="8" customFormat="1" ht="21" customHeight="1">
      <c r="A602" s="10"/>
      <c r="B602" s="11"/>
      <c r="C602" s="12"/>
      <c r="D602" s="74" t="s">
        <v>1626</v>
      </c>
      <c r="E602" s="79">
        <f>COUNTIF($P576:$P600,1)</f>
        <v>15</v>
      </c>
      <c r="G602" s="38"/>
      <c r="H602" s="38"/>
      <c r="I602" s="44" t="str">
        <f t="shared" si="35"/>
        <v>  </v>
      </c>
      <c r="K602" s="44" t="s">
        <v>1388</v>
      </c>
      <c r="M602" s="38"/>
      <c r="N602" s="38"/>
      <c r="O602" s="38"/>
      <c r="P602" s="38"/>
      <c r="Q602" s="38"/>
      <c r="R602" s="38"/>
      <c r="S602" s="38"/>
      <c r="T602" s="38"/>
    </row>
    <row r="603" spans="1:20" s="8" customFormat="1" ht="21" customHeight="1">
      <c r="A603" s="10"/>
      <c r="B603" s="11"/>
      <c r="C603" s="12"/>
      <c r="D603" s="74" t="s">
        <v>1627</v>
      </c>
      <c r="E603" s="79">
        <f>COUNTIF($P576:$P600,2)</f>
        <v>10</v>
      </c>
      <c r="G603" s="38"/>
      <c r="H603" s="38"/>
      <c r="I603" s="44" t="str">
        <f t="shared" si="35"/>
        <v>  </v>
      </c>
      <c r="K603" s="44" t="s">
        <v>1388</v>
      </c>
      <c r="M603" s="38"/>
      <c r="N603" s="38"/>
      <c r="O603" s="38"/>
      <c r="P603" s="38"/>
      <c r="Q603" s="38"/>
      <c r="R603" s="38"/>
      <c r="S603" s="38"/>
      <c r="T603" s="38"/>
    </row>
    <row r="604" spans="1:20" s="8" customFormat="1" ht="21" customHeight="1">
      <c r="A604" s="10"/>
      <c r="B604" s="11"/>
      <c r="C604" s="12"/>
      <c r="D604" s="28"/>
      <c r="E604" s="28"/>
      <c r="G604" s="38"/>
      <c r="H604" s="38"/>
      <c r="I604" s="44" t="str">
        <f t="shared" si="35"/>
        <v>  </v>
      </c>
      <c r="K604" s="44" t="s">
        <v>1388</v>
      </c>
      <c r="M604" s="38"/>
      <c r="N604" s="38"/>
      <c r="O604" s="38"/>
      <c r="P604" s="38"/>
      <c r="Q604" s="38"/>
      <c r="R604" s="38"/>
      <c r="S604" s="38"/>
      <c r="T604" s="38"/>
    </row>
    <row r="605" spans="1:20" s="8" customFormat="1" ht="21" customHeight="1">
      <c r="A605" s="10"/>
      <c r="B605" s="11"/>
      <c r="C605" s="19" t="s">
        <v>520</v>
      </c>
      <c r="D605" s="28"/>
      <c r="E605" s="28"/>
      <c r="G605" s="38"/>
      <c r="H605" s="38"/>
      <c r="I605" s="44" t="str">
        <f t="shared" si="35"/>
        <v>  </v>
      </c>
      <c r="K605" s="44" t="s">
        <v>1388</v>
      </c>
      <c r="M605" s="38"/>
      <c r="N605" s="38"/>
      <c r="O605" s="38"/>
      <c r="P605" s="38"/>
      <c r="Q605" s="38"/>
      <c r="R605" s="38"/>
      <c r="S605" s="38"/>
      <c r="T605" s="38"/>
    </row>
    <row r="606" spans="1:20" s="8" customFormat="1" ht="21" customHeight="1">
      <c r="A606" s="10"/>
      <c r="B606" s="11"/>
      <c r="C606" s="19" t="s">
        <v>521</v>
      </c>
      <c r="D606" s="28"/>
      <c r="E606" s="28"/>
      <c r="G606" s="38"/>
      <c r="H606" s="38"/>
      <c r="I606" s="44" t="str">
        <f t="shared" si="35"/>
        <v>  </v>
      </c>
      <c r="K606" s="44" t="s">
        <v>1388</v>
      </c>
      <c r="M606" s="38"/>
      <c r="N606" s="38"/>
      <c r="O606" s="38"/>
      <c r="P606" s="38"/>
      <c r="Q606" s="38"/>
      <c r="R606" s="38"/>
      <c r="S606" s="38"/>
      <c r="T606" s="38"/>
    </row>
    <row r="607" spans="1:20" s="8" customFormat="1" ht="21" customHeight="1">
      <c r="A607" s="10"/>
      <c r="B607" s="11"/>
      <c r="C607" s="19" t="s">
        <v>522</v>
      </c>
      <c r="D607" s="28"/>
      <c r="E607" s="28"/>
      <c r="G607" s="38"/>
      <c r="H607" s="38"/>
      <c r="I607" s="44" t="str">
        <f t="shared" si="35"/>
        <v>  </v>
      </c>
      <c r="K607" s="44" t="s">
        <v>1388</v>
      </c>
      <c r="M607" s="38"/>
      <c r="N607" s="38"/>
      <c r="O607" s="38"/>
      <c r="P607" s="38"/>
      <c r="Q607" s="38"/>
      <c r="R607" s="38"/>
      <c r="S607" s="38"/>
      <c r="T607" s="38"/>
    </row>
    <row r="608" spans="1:20" s="8" customFormat="1" ht="21" customHeight="1">
      <c r="A608" s="10"/>
      <c r="B608" s="11"/>
      <c r="C608" s="19"/>
      <c r="D608" s="28"/>
      <c r="E608" s="28"/>
      <c r="G608" s="38"/>
      <c r="H608" s="38"/>
      <c r="I608" s="44" t="str">
        <f t="shared" si="35"/>
        <v>  </v>
      </c>
      <c r="K608" s="44" t="s">
        <v>1388</v>
      </c>
      <c r="M608" s="38"/>
      <c r="N608" s="38"/>
      <c r="O608" s="38"/>
      <c r="P608" s="38"/>
      <c r="Q608" s="38"/>
      <c r="R608" s="38"/>
      <c r="S608" s="38"/>
      <c r="T608" s="38"/>
    </row>
    <row r="609" spans="1:20" s="8" customFormat="1" ht="21" customHeight="1">
      <c r="A609" s="89" t="s">
        <v>455</v>
      </c>
      <c r="B609" s="89"/>
      <c r="C609" s="89"/>
      <c r="D609" s="89"/>
      <c r="E609" s="89"/>
      <c r="G609" s="38"/>
      <c r="H609" s="38"/>
      <c r="I609" s="44" t="str">
        <f t="shared" si="35"/>
        <v>  </v>
      </c>
      <c r="K609" s="44" t="s">
        <v>1388</v>
      </c>
      <c r="M609" s="38"/>
      <c r="N609" s="38"/>
      <c r="O609" s="38"/>
      <c r="P609" s="38"/>
      <c r="Q609" s="38"/>
      <c r="R609" s="38"/>
      <c r="S609" s="38"/>
      <c r="T609" s="38"/>
    </row>
    <row r="610" spans="1:20" s="8" customFormat="1" ht="21" customHeight="1">
      <c r="A610" s="91" t="s">
        <v>1461</v>
      </c>
      <c r="B610" s="91"/>
      <c r="C610" s="91"/>
      <c r="D610" s="91"/>
      <c r="E610" s="91"/>
      <c r="G610" s="38"/>
      <c r="H610" s="38"/>
      <c r="I610" s="44" t="str">
        <f t="shared" si="35"/>
        <v>  </v>
      </c>
      <c r="K610" s="44" t="s">
        <v>1388</v>
      </c>
      <c r="M610" s="38"/>
      <c r="N610" s="38"/>
      <c r="O610" s="38"/>
      <c r="P610" s="38"/>
      <c r="Q610" s="38"/>
      <c r="R610" s="38"/>
      <c r="S610" s="38"/>
      <c r="T610" s="38"/>
    </row>
    <row r="611" spans="1:20" s="8" customFormat="1" ht="21" customHeight="1">
      <c r="A611" s="92" t="s">
        <v>425</v>
      </c>
      <c r="B611" s="92"/>
      <c r="C611" s="92"/>
      <c r="D611" s="92"/>
      <c r="E611" s="92"/>
      <c r="G611" s="38"/>
      <c r="H611" s="38"/>
      <c r="I611" s="44" t="str">
        <f t="shared" si="35"/>
        <v>  </v>
      </c>
      <c r="K611" s="44" t="s">
        <v>1388</v>
      </c>
      <c r="M611" s="38"/>
      <c r="N611" s="38"/>
      <c r="O611" s="38"/>
      <c r="P611" s="38"/>
      <c r="Q611" s="38"/>
      <c r="R611" s="38"/>
      <c r="S611" s="38"/>
      <c r="T611" s="38"/>
    </row>
    <row r="612" spans="1:20" s="8" customFormat="1" ht="21" customHeight="1">
      <c r="A612" s="13"/>
      <c r="B612" s="14"/>
      <c r="C612" s="15"/>
      <c r="D612" s="28"/>
      <c r="E612" s="28"/>
      <c r="G612" s="38"/>
      <c r="H612" s="38"/>
      <c r="I612" s="44" t="str">
        <f t="shared" si="35"/>
        <v>  </v>
      </c>
      <c r="K612" s="44" t="s">
        <v>1388</v>
      </c>
      <c r="M612" s="38"/>
      <c r="N612" s="38"/>
      <c r="O612" s="38"/>
      <c r="P612" s="38"/>
      <c r="Q612" s="38"/>
      <c r="R612" s="38"/>
      <c r="S612" s="38"/>
      <c r="T612" s="38"/>
    </row>
    <row r="613" spans="1:20" s="8" customFormat="1" ht="21" customHeight="1">
      <c r="A613" s="6" t="s">
        <v>429</v>
      </c>
      <c r="B613" s="29" t="s">
        <v>523</v>
      </c>
      <c r="C613" s="7" t="s">
        <v>431</v>
      </c>
      <c r="D613" s="17"/>
      <c r="E613" s="16"/>
      <c r="G613" s="38"/>
      <c r="H613" s="38"/>
      <c r="I613" s="44" t="str">
        <f t="shared" si="35"/>
        <v>  </v>
      </c>
      <c r="K613" s="44" t="s">
        <v>1388</v>
      </c>
      <c r="M613" s="38"/>
      <c r="N613" s="38"/>
      <c r="O613" s="38"/>
      <c r="P613" s="38"/>
      <c r="Q613" s="38"/>
      <c r="R613" s="38"/>
      <c r="S613" s="38"/>
      <c r="T613" s="38"/>
    </row>
    <row r="614" spans="1:20" s="8" customFormat="1" ht="21" customHeight="1">
      <c r="A614" s="21">
        <v>1</v>
      </c>
      <c r="B614" s="35">
        <f>H614</f>
        <v>45686</v>
      </c>
      <c r="C614" s="31" t="str">
        <f>I614</f>
        <v>เด็กชายทรงกริช  ศรีสุวรรณ</v>
      </c>
      <c r="D614" s="64"/>
      <c r="E614" s="60"/>
      <c r="G614" s="38">
        <v>345</v>
      </c>
      <c r="H614" s="38">
        <v>45686</v>
      </c>
      <c r="I614" s="44" t="str">
        <f t="shared" si="35"/>
        <v>เด็กชายทรงกริช  ศรีสุวรรณ</v>
      </c>
      <c r="J614" s="8" t="s">
        <v>3467</v>
      </c>
      <c r="K614" s="44" t="s">
        <v>1388</v>
      </c>
      <c r="L614" s="8" t="s">
        <v>3468</v>
      </c>
      <c r="M614" s="38">
        <v>54.058</v>
      </c>
      <c r="N614" s="38"/>
      <c r="O614" s="38">
        <v>17</v>
      </c>
      <c r="P614" s="38">
        <v>1</v>
      </c>
      <c r="Q614" s="38" t="s">
        <v>3469</v>
      </c>
      <c r="R614" s="38">
        <v>1</v>
      </c>
      <c r="S614" s="38"/>
      <c r="T614" s="38" t="s">
        <v>3205</v>
      </c>
    </row>
    <row r="615" spans="1:20" s="8" customFormat="1" ht="21" customHeight="1">
      <c r="A615" s="22">
        <v>2</v>
      </c>
      <c r="B615" s="35">
        <f>H615</f>
        <v>45691</v>
      </c>
      <c r="C615" s="31" t="str">
        <f>I615</f>
        <v>เด็กชายธนกร   เจียรสุวรรณ</v>
      </c>
      <c r="D615" s="59"/>
      <c r="E615" s="61"/>
      <c r="G615" s="34">
        <v>346</v>
      </c>
      <c r="H615" s="34">
        <v>45691</v>
      </c>
      <c r="I615" s="44" t="str">
        <f t="shared" si="35"/>
        <v>เด็กชายธนกร   เจียรสุวรรณ</v>
      </c>
      <c r="J615" s="9" t="s">
        <v>3470</v>
      </c>
      <c r="K615" s="44" t="s">
        <v>1388</v>
      </c>
      <c r="L615" s="9" t="s">
        <v>3471</v>
      </c>
      <c r="M615" s="34">
        <v>54.742</v>
      </c>
      <c r="N615" s="34"/>
      <c r="O615" s="34">
        <v>17</v>
      </c>
      <c r="P615" s="34">
        <v>1</v>
      </c>
      <c r="Q615" s="34" t="s">
        <v>3472</v>
      </c>
      <c r="R615" s="34">
        <v>2</v>
      </c>
      <c r="S615" s="34"/>
      <c r="T615" s="34" t="s">
        <v>3205</v>
      </c>
    </row>
    <row r="616" spans="1:20" s="8" customFormat="1" ht="21" customHeight="1">
      <c r="A616" s="22">
        <v>3</v>
      </c>
      <c r="B616" s="35">
        <f aca="true" t="shared" si="36" ref="B616:B638">H616</f>
        <v>45697</v>
      </c>
      <c r="C616" s="31" t="str">
        <f aca="true" t="shared" si="37" ref="C616:C638">I616</f>
        <v>เด็กชายธนบดี  ศรียันยงค์</v>
      </c>
      <c r="D616" s="59"/>
      <c r="E616" s="61"/>
      <c r="G616" s="34">
        <v>347</v>
      </c>
      <c r="H616" s="34">
        <v>45697</v>
      </c>
      <c r="I616" s="44" t="str">
        <f t="shared" si="35"/>
        <v>เด็กชายธนบดี  ศรียันยงค์</v>
      </c>
      <c r="J616" s="9" t="s">
        <v>3473</v>
      </c>
      <c r="K616" s="44" t="s">
        <v>1388</v>
      </c>
      <c r="L616" s="9" t="s">
        <v>3474</v>
      </c>
      <c r="M616" s="34">
        <v>57.036</v>
      </c>
      <c r="N616" s="34"/>
      <c r="O616" s="34">
        <v>17</v>
      </c>
      <c r="P616" s="34">
        <v>1</v>
      </c>
      <c r="Q616" s="34" t="s">
        <v>3475</v>
      </c>
      <c r="R616" s="34">
        <v>3</v>
      </c>
      <c r="S616" s="34"/>
      <c r="T616" s="34" t="s">
        <v>3205</v>
      </c>
    </row>
    <row r="617" spans="1:20" s="8" customFormat="1" ht="21" customHeight="1">
      <c r="A617" s="22">
        <v>4</v>
      </c>
      <c r="B617" s="35">
        <f t="shared" si="36"/>
        <v>45707</v>
      </c>
      <c r="C617" s="31" t="str">
        <f t="shared" si="37"/>
        <v>เด็กชายธเนส  สุทธวัจน์</v>
      </c>
      <c r="D617" s="59"/>
      <c r="E617" s="61"/>
      <c r="G617" s="34">
        <v>348</v>
      </c>
      <c r="H617" s="34">
        <v>45707</v>
      </c>
      <c r="I617" s="44" t="str">
        <f t="shared" si="35"/>
        <v>เด็กชายธเนส  สุทธวัจน์</v>
      </c>
      <c r="J617" s="9" t="s">
        <v>3476</v>
      </c>
      <c r="K617" s="44" t="s">
        <v>1388</v>
      </c>
      <c r="L617" s="9" t="s">
        <v>3477</v>
      </c>
      <c r="M617" s="34">
        <v>49.594</v>
      </c>
      <c r="N617" s="34"/>
      <c r="O617" s="34">
        <v>17</v>
      </c>
      <c r="P617" s="34">
        <v>1</v>
      </c>
      <c r="Q617" s="34" t="s">
        <v>3478</v>
      </c>
      <c r="R617" s="34">
        <v>4</v>
      </c>
      <c r="S617" s="34"/>
      <c r="T617" s="34" t="s">
        <v>3205</v>
      </c>
    </row>
    <row r="618" spans="1:20" s="8" customFormat="1" ht="21" customHeight="1">
      <c r="A618" s="22">
        <v>5</v>
      </c>
      <c r="B618" s="35">
        <f t="shared" si="36"/>
        <v>45722</v>
      </c>
      <c r="C618" s="31" t="str">
        <f t="shared" si="37"/>
        <v>เด็กชายธีรทัศน์  นิวัฒน์</v>
      </c>
      <c r="D618" s="59"/>
      <c r="E618" s="61"/>
      <c r="G618" s="34">
        <v>349</v>
      </c>
      <c r="H618" s="34">
        <v>45722</v>
      </c>
      <c r="I618" s="44" t="str">
        <f t="shared" si="35"/>
        <v>เด็กชายธีรทัศน์  นิวัฒน์</v>
      </c>
      <c r="J618" s="9" t="s">
        <v>332</v>
      </c>
      <c r="K618" s="44" t="s">
        <v>1388</v>
      </c>
      <c r="L618" s="9" t="s">
        <v>333</v>
      </c>
      <c r="M618" s="34">
        <v>50.29424969552891</v>
      </c>
      <c r="N618" s="34"/>
      <c r="O618" s="34">
        <v>17</v>
      </c>
      <c r="P618" s="34">
        <v>1</v>
      </c>
      <c r="Q618" s="34" t="s">
        <v>3479</v>
      </c>
      <c r="R618" s="34">
        <v>5</v>
      </c>
      <c r="S618" s="34"/>
      <c r="T618" s="34" t="s">
        <v>3205</v>
      </c>
    </row>
    <row r="619" spans="1:20" s="8" customFormat="1" ht="21" customHeight="1">
      <c r="A619" s="22">
        <v>6</v>
      </c>
      <c r="B619" s="35">
        <f t="shared" si="36"/>
        <v>45747</v>
      </c>
      <c r="C619" s="31" t="str">
        <f t="shared" si="37"/>
        <v>เด็กชายเบญจพล  สุขปลั่่ง</v>
      </c>
      <c r="D619" s="59"/>
      <c r="E619" s="61"/>
      <c r="G619" s="34">
        <v>350</v>
      </c>
      <c r="H619" s="34">
        <v>45747</v>
      </c>
      <c r="I619" s="44" t="str">
        <f t="shared" si="35"/>
        <v>เด็กชายเบญจพล  สุขปลั่่ง</v>
      </c>
      <c r="J619" s="9" t="s">
        <v>3480</v>
      </c>
      <c r="K619" s="44" t="s">
        <v>1388</v>
      </c>
      <c r="L619" s="9" t="s">
        <v>3481</v>
      </c>
      <c r="M619" s="34">
        <v>56.236</v>
      </c>
      <c r="N619" s="34"/>
      <c r="O619" s="34">
        <v>17</v>
      </c>
      <c r="P619" s="34">
        <v>1</v>
      </c>
      <c r="Q619" s="34" t="s">
        <v>3482</v>
      </c>
      <c r="R619" s="34">
        <v>6</v>
      </c>
      <c r="S619" s="34"/>
      <c r="T619" s="34" t="s">
        <v>3205</v>
      </c>
    </row>
    <row r="620" spans="1:20" s="8" customFormat="1" ht="21" customHeight="1">
      <c r="A620" s="22">
        <v>7</v>
      </c>
      <c r="B620" s="35">
        <f t="shared" si="36"/>
        <v>45808</v>
      </c>
      <c r="C620" s="31" t="str">
        <f t="shared" si="37"/>
        <v>เด็กชายภาสกร  จารุจินดา</v>
      </c>
      <c r="D620" s="59"/>
      <c r="E620" s="61"/>
      <c r="G620" s="34">
        <v>351</v>
      </c>
      <c r="H620" s="34">
        <v>45808</v>
      </c>
      <c r="I620" s="44" t="str">
        <f t="shared" si="35"/>
        <v>เด็กชายภาสกร  จารุจินดา</v>
      </c>
      <c r="J620" s="9" t="s">
        <v>3483</v>
      </c>
      <c r="K620" s="44" t="s">
        <v>1388</v>
      </c>
      <c r="L620" s="9" t="s">
        <v>3484</v>
      </c>
      <c r="M620" s="34">
        <v>52.22</v>
      </c>
      <c r="N620" s="34"/>
      <c r="O620" s="34">
        <v>17</v>
      </c>
      <c r="P620" s="34">
        <v>1</v>
      </c>
      <c r="Q620" s="34" t="s">
        <v>3485</v>
      </c>
      <c r="R620" s="34">
        <v>7</v>
      </c>
      <c r="S620" s="34"/>
      <c r="T620" s="34" t="s">
        <v>3205</v>
      </c>
    </row>
    <row r="621" spans="1:20" s="8" customFormat="1" ht="21.75" customHeight="1">
      <c r="A621" s="22">
        <v>8</v>
      </c>
      <c r="B621" s="35">
        <f t="shared" si="36"/>
        <v>45853</v>
      </c>
      <c r="C621" s="31" t="str">
        <f t="shared" si="37"/>
        <v>เด็กชายสัณหพจน์  สีนนเคน</v>
      </c>
      <c r="D621" s="59"/>
      <c r="E621" s="61"/>
      <c r="G621" s="34">
        <v>352</v>
      </c>
      <c r="H621" s="34">
        <v>45853</v>
      </c>
      <c r="I621" s="44" t="str">
        <f t="shared" si="35"/>
        <v>เด็กชายสัณหพจน์  สีนนเคน</v>
      </c>
      <c r="J621" s="9" t="s">
        <v>3486</v>
      </c>
      <c r="K621" s="44" t="s">
        <v>1388</v>
      </c>
      <c r="L621" s="9" t="s">
        <v>3487</v>
      </c>
      <c r="M621" s="34">
        <v>52.691</v>
      </c>
      <c r="N621" s="34"/>
      <c r="O621" s="34">
        <v>17</v>
      </c>
      <c r="P621" s="34">
        <v>1</v>
      </c>
      <c r="Q621" s="34" t="s">
        <v>3488</v>
      </c>
      <c r="R621" s="34">
        <v>8</v>
      </c>
      <c r="S621" s="34"/>
      <c r="T621" s="34" t="s">
        <v>3205</v>
      </c>
    </row>
    <row r="622" spans="1:20" s="27" customFormat="1" ht="21" customHeight="1">
      <c r="A622" s="22">
        <v>9</v>
      </c>
      <c r="B622" s="35">
        <f t="shared" si="36"/>
        <v>45875</v>
      </c>
      <c r="C622" s="31" t="str">
        <f t="shared" si="37"/>
        <v>เด็กชายอัษฎายุธ  สวัสดี</v>
      </c>
      <c r="D622" s="59"/>
      <c r="E622" s="61"/>
      <c r="G622" s="34">
        <v>353</v>
      </c>
      <c r="H622" s="34">
        <v>45875</v>
      </c>
      <c r="I622" s="44" t="str">
        <f t="shared" si="35"/>
        <v>เด็กชายอัษฎายุธ  สวัสดี</v>
      </c>
      <c r="J622" s="9" t="s">
        <v>3489</v>
      </c>
      <c r="K622" s="44" t="s">
        <v>1388</v>
      </c>
      <c r="L622" s="9" t="s">
        <v>1938</v>
      </c>
      <c r="M622" s="34">
        <v>53.038</v>
      </c>
      <c r="N622" s="34"/>
      <c r="O622" s="34">
        <v>17</v>
      </c>
      <c r="P622" s="34">
        <v>1</v>
      </c>
      <c r="Q622" s="34" t="s">
        <v>3490</v>
      </c>
      <c r="R622" s="34">
        <v>9</v>
      </c>
      <c r="S622" s="34"/>
      <c r="T622" s="34" t="s">
        <v>3205</v>
      </c>
    </row>
    <row r="623" spans="1:20" s="8" customFormat="1" ht="21" customHeight="1">
      <c r="A623" s="22">
        <v>10</v>
      </c>
      <c r="B623" s="35">
        <f t="shared" si="36"/>
        <v>45901</v>
      </c>
      <c r="C623" s="31" t="str">
        <f t="shared" si="37"/>
        <v>เด็กหญิงจิรัชยา  ภูมิสวัสดิ์</v>
      </c>
      <c r="D623" s="59"/>
      <c r="E623" s="61"/>
      <c r="G623" s="34">
        <v>354</v>
      </c>
      <c r="H623" s="34">
        <v>45901</v>
      </c>
      <c r="I623" s="44" t="str">
        <f t="shared" si="35"/>
        <v>เด็กหญิงจิรัชยา  ภูมิสวัสดิ์</v>
      </c>
      <c r="J623" s="9" t="s">
        <v>1662</v>
      </c>
      <c r="K623" s="44" t="s">
        <v>1388</v>
      </c>
      <c r="L623" s="9" t="s">
        <v>3491</v>
      </c>
      <c r="M623" s="34">
        <v>55.801</v>
      </c>
      <c r="N623" s="34"/>
      <c r="O623" s="34">
        <v>17</v>
      </c>
      <c r="P623" s="34">
        <v>2</v>
      </c>
      <c r="Q623" s="34" t="s">
        <v>3492</v>
      </c>
      <c r="R623" s="34">
        <v>10</v>
      </c>
      <c r="S623" s="34"/>
      <c r="T623" s="34" t="s">
        <v>3205</v>
      </c>
    </row>
    <row r="624" spans="1:20" s="8" customFormat="1" ht="21" customHeight="1">
      <c r="A624" s="22">
        <v>11</v>
      </c>
      <c r="B624" s="35">
        <f t="shared" si="36"/>
        <v>45920</v>
      </c>
      <c r="C624" s="31" t="str">
        <f t="shared" si="37"/>
        <v>เด็กหญิงชุติมณฑน์  ผุดผ่อง</v>
      </c>
      <c r="D624" s="59"/>
      <c r="E624" s="61"/>
      <c r="G624" s="34">
        <v>355</v>
      </c>
      <c r="H624" s="34">
        <v>45920</v>
      </c>
      <c r="I624" s="44" t="str">
        <f t="shared" si="35"/>
        <v>เด็กหญิงชุติมณฑน์  ผุดผ่อง</v>
      </c>
      <c r="J624" s="9" t="s">
        <v>3493</v>
      </c>
      <c r="K624" s="44" t="s">
        <v>1388</v>
      </c>
      <c r="L624" s="9" t="s">
        <v>3494</v>
      </c>
      <c r="M624" s="34">
        <v>50.511</v>
      </c>
      <c r="N624" s="34"/>
      <c r="O624" s="34">
        <v>17</v>
      </c>
      <c r="P624" s="34">
        <v>2</v>
      </c>
      <c r="Q624" s="34" t="s">
        <v>3495</v>
      </c>
      <c r="R624" s="34">
        <v>11</v>
      </c>
      <c r="S624" s="34"/>
      <c r="T624" s="34" t="s">
        <v>3205</v>
      </c>
    </row>
    <row r="625" spans="1:20" s="8" customFormat="1" ht="21" customHeight="1">
      <c r="A625" s="22">
        <v>12</v>
      </c>
      <c r="B625" s="35">
        <f t="shared" si="36"/>
        <v>45943</v>
      </c>
      <c r="C625" s="31" t="str">
        <f t="shared" si="37"/>
        <v>เด็กหญิงดวงพรรณ  ดวงศรี</v>
      </c>
      <c r="D625" s="59"/>
      <c r="E625" s="61"/>
      <c r="G625" s="27">
        <v>356</v>
      </c>
      <c r="H625" s="27">
        <v>45943</v>
      </c>
      <c r="I625" s="44" t="str">
        <f t="shared" si="35"/>
        <v>เด็กหญิงดวงพรรณ  ดวงศรี</v>
      </c>
      <c r="J625" s="27" t="s">
        <v>3496</v>
      </c>
      <c r="K625" s="44" t="s">
        <v>1388</v>
      </c>
      <c r="L625" s="27" t="s">
        <v>3497</v>
      </c>
      <c r="M625" s="27">
        <v>50.919</v>
      </c>
      <c r="N625" s="27"/>
      <c r="O625" s="27">
        <v>17</v>
      </c>
      <c r="P625" s="27">
        <v>2</v>
      </c>
      <c r="Q625" s="27" t="s">
        <v>3498</v>
      </c>
      <c r="R625" s="27">
        <v>12</v>
      </c>
      <c r="S625" s="27"/>
      <c r="T625" s="27" t="s">
        <v>3205</v>
      </c>
    </row>
    <row r="626" spans="1:20" s="8" customFormat="1" ht="21" customHeight="1">
      <c r="A626" s="22">
        <v>13</v>
      </c>
      <c r="B626" s="35">
        <f t="shared" si="36"/>
        <v>45953</v>
      </c>
      <c r="C626" s="31" t="str">
        <f t="shared" si="37"/>
        <v>เด็กหญิงทิพวรรณ  ภาษิต</v>
      </c>
      <c r="D626" s="59"/>
      <c r="E626" s="61"/>
      <c r="G626" s="38">
        <v>357</v>
      </c>
      <c r="H626" s="38">
        <v>45953</v>
      </c>
      <c r="I626" s="44" t="str">
        <f t="shared" si="35"/>
        <v>เด็กหญิงทิพวรรณ  ภาษิต</v>
      </c>
      <c r="J626" s="8" t="s">
        <v>3499</v>
      </c>
      <c r="K626" s="44" t="s">
        <v>1388</v>
      </c>
      <c r="L626" s="8" t="s">
        <v>1669</v>
      </c>
      <c r="M626" s="38">
        <v>56.736</v>
      </c>
      <c r="N626" s="38"/>
      <c r="O626" s="38">
        <v>17</v>
      </c>
      <c r="P626" s="38">
        <v>2</v>
      </c>
      <c r="Q626" s="38" t="s">
        <v>3500</v>
      </c>
      <c r="R626" s="38">
        <v>13</v>
      </c>
      <c r="S626" s="38"/>
      <c r="T626" s="38" t="s">
        <v>3205</v>
      </c>
    </row>
    <row r="627" spans="1:20" s="8" customFormat="1" ht="21" customHeight="1">
      <c r="A627" s="22">
        <v>14</v>
      </c>
      <c r="B627" s="35">
        <f t="shared" si="36"/>
        <v>45954</v>
      </c>
      <c r="C627" s="31" t="str">
        <f t="shared" si="37"/>
        <v>เด็กหญิงทิพวรรณ  เปี่ยมเจริญ</v>
      </c>
      <c r="D627" s="59"/>
      <c r="E627" s="61"/>
      <c r="G627" s="38">
        <v>358</v>
      </c>
      <c r="H627" s="38">
        <v>45954</v>
      </c>
      <c r="I627" s="44" t="str">
        <f t="shared" si="35"/>
        <v>เด็กหญิงทิพวรรณ  เปี่ยมเจริญ</v>
      </c>
      <c r="J627" s="8" t="s">
        <v>3499</v>
      </c>
      <c r="K627" s="44" t="s">
        <v>1388</v>
      </c>
      <c r="L627" s="8" t="s">
        <v>3501</v>
      </c>
      <c r="M627" s="38">
        <v>55.13</v>
      </c>
      <c r="N627" s="38"/>
      <c r="O627" s="38">
        <v>17</v>
      </c>
      <c r="P627" s="38">
        <v>2</v>
      </c>
      <c r="Q627" s="38" t="s">
        <v>3500</v>
      </c>
      <c r="R627" s="38">
        <v>14</v>
      </c>
      <c r="S627" s="38"/>
      <c r="T627" s="38" t="s">
        <v>3205</v>
      </c>
    </row>
    <row r="628" spans="1:20" s="8" customFormat="1" ht="21" customHeight="1">
      <c r="A628" s="22">
        <v>15</v>
      </c>
      <c r="B628" s="35">
        <f t="shared" si="36"/>
        <v>45958</v>
      </c>
      <c r="C628" s="31" t="str">
        <f t="shared" si="37"/>
        <v>เด็กหญิงธนัญญา  คำผง</v>
      </c>
      <c r="D628" s="59"/>
      <c r="E628" s="61"/>
      <c r="G628" s="38">
        <v>359</v>
      </c>
      <c r="H628" s="38">
        <v>45958</v>
      </c>
      <c r="I628" s="44" t="str">
        <f t="shared" si="35"/>
        <v>เด็กหญิงธนัญญา  คำผง</v>
      </c>
      <c r="J628" s="8" t="s">
        <v>2117</v>
      </c>
      <c r="K628" s="44" t="s">
        <v>1388</v>
      </c>
      <c r="L628" s="8" t="s">
        <v>3502</v>
      </c>
      <c r="M628" s="38">
        <v>60.056</v>
      </c>
      <c r="N628" s="38"/>
      <c r="O628" s="38">
        <v>17</v>
      </c>
      <c r="P628" s="38">
        <v>2</v>
      </c>
      <c r="Q628" s="38" t="s">
        <v>3503</v>
      </c>
      <c r="R628" s="38">
        <v>15</v>
      </c>
      <c r="S628" s="38"/>
      <c r="T628" s="38" t="s">
        <v>3205</v>
      </c>
    </row>
    <row r="629" spans="1:20" s="8" customFormat="1" ht="21" customHeight="1">
      <c r="A629" s="22">
        <v>16</v>
      </c>
      <c r="B629" s="35">
        <f t="shared" si="36"/>
        <v>45977</v>
      </c>
      <c r="C629" s="31" t="str">
        <f t="shared" si="37"/>
        <v>เด็กหญิงนฤมล    บุญทา</v>
      </c>
      <c r="D629" s="59"/>
      <c r="E629" s="61"/>
      <c r="G629" s="38">
        <v>360</v>
      </c>
      <c r="H629" s="38">
        <v>45977</v>
      </c>
      <c r="I629" s="44" t="str">
        <f t="shared" si="35"/>
        <v>เด็กหญิงนฤมล    บุญทา</v>
      </c>
      <c r="J629" s="8" t="s">
        <v>3504</v>
      </c>
      <c r="K629" s="44" t="s">
        <v>1388</v>
      </c>
      <c r="L629" s="8" t="s">
        <v>3505</v>
      </c>
      <c r="M629" s="38">
        <v>59.348</v>
      </c>
      <c r="N629" s="38"/>
      <c r="O629" s="38">
        <v>17</v>
      </c>
      <c r="P629" s="38">
        <v>2</v>
      </c>
      <c r="Q629" s="38" t="s">
        <v>3242</v>
      </c>
      <c r="R629" s="38">
        <v>16</v>
      </c>
      <c r="S629" s="38"/>
      <c r="T629" s="38" t="s">
        <v>3205</v>
      </c>
    </row>
    <row r="630" spans="1:20" s="8" customFormat="1" ht="21" customHeight="1">
      <c r="A630" s="22">
        <v>17</v>
      </c>
      <c r="B630" s="35">
        <f t="shared" si="36"/>
        <v>45979</v>
      </c>
      <c r="C630" s="31" t="str">
        <f t="shared" si="37"/>
        <v>เด็กหญิงนวพร  เนตรสาคร</v>
      </c>
      <c r="D630" s="59"/>
      <c r="E630" s="61"/>
      <c r="G630" s="38">
        <v>361</v>
      </c>
      <c r="H630" s="38">
        <v>45979</v>
      </c>
      <c r="I630" s="44" t="str">
        <f t="shared" si="35"/>
        <v>เด็กหญิงนวพร  เนตรสาคร</v>
      </c>
      <c r="J630" s="8" t="s">
        <v>3506</v>
      </c>
      <c r="K630" s="44" t="s">
        <v>1388</v>
      </c>
      <c r="L630" s="8" t="s">
        <v>3507</v>
      </c>
      <c r="M630" s="38">
        <v>56.519</v>
      </c>
      <c r="N630" s="38"/>
      <c r="O630" s="38">
        <v>17</v>
      </c>
      <c r="P630" s="38">
        <v>2</v>
      </c>
      <c r="Q630" s="38" t="s">
        <v>3508</v>
      </c>
      <c r="R630" s="38">
        <v>17</v>
      </c>
      <c r="S630" s="38"/>
      <c r="T630" s="38" t="s">
        <v>3205</v>
      </c>
    </row>
    <row r="631" spans="1:20" s="8" customFormat="1" ht="21" customHeight="1">
      <c r="A631" s="22">
        <v>18</v>
      </c>
      <c r="B631" s="35">
        <f t="shared" si="36"/>
        <v>45983</v>
      </c>
      <c r="C631" s="31" t="str">
        <f t="shared" si="37"/>
        <v>เด็กหญิงนันทวัน  อัครพรพรหม</v>
      </c>
      <c r="D631" s="59"/>
      <c r="E631" s="61"/>
      <c r="G631" s="38">
        <v>362</v>
      </c>
      <c r="H631" s="38">
        <v>45983</v>
      </c>
      <c r="I631" s="44" t="str">
        <f t="shared" si="35"/>
        <v>เด็กหญิงนันทวัน  อัครพรพรหม</v>
      </c>
      <c r="J631" s="8" t="s">
        <v>534</v>
      </c>
      <c r="K631" s="44" t="s">
        <v>1388</v>
      </c>
      <c r="L631" s="8" t="s">
        <v>3509</v>
      </c>
      <c r="M631" s="38">
        <v>58.486</v>
      </c>
      <c r="N631" s="38"/>
      <c r="O631" s="38">
        <v>17</v>
      </c>
      <c r="P631" s="38">
        <v>2</v>
      </c>
      <c r="Q631" s="38" t="s">
        <v>3510</v>
      </c>
      <c r="R631" s="38">
        <v>18</v>
      </c>
      <c r="S631" s="38"/>
      <c r="T631" s="38" t="s">
        <v>3205</v>
      </c>
    </row>
    <row r="632" spans="1:20" s="8" customFormat="1" ht="21" customHeight="1">
      <c r="A632" s="22">
        <v>19</v>
      </c>
      <c r="B632" s="35">
        <f t="shared" si="36"/>
        <v>45989</v>
      </c>
      <c r="C632" s="31" t="str">
        <f t="shared" si="37"/>
        <v>เด็กหญิงบวรรัตน์  สร้างวัด</v>
      </c>
      <c r="D632" s="59"/>
      <c r="E632" s="61"/>
      <c r="G632" s="38">
        <v>363</v>
      </c>
      <c r="H632" s="38">
        <v>45989</v>
      </c>
      <c r="I632" s="44" t="str">
        <f t="shared" si="35"/>
        <v>เด็กหญิงบวรรัตน์  สร้างวัด</v>
      </c>
      <c r="J632" s="8" t="s">
        <v>3511</v>
      </c>
      <c r="K632" s="44" t="s">
        <v>1388</v>
      </c>
      <c r="L632" s="8" t="s">
        <v>3512</v>
      </c>
      <c r="M632" s="38">
        <v>52.32</v>
      </c>
      <c r="N632" s="38"/>
      <c r="O632" s="38">
        <v>17</v>
      </c>
      <c r="P632" s="38">
        <v>2</v>
      </c>
      <c r="Q632" s="38" t="s">
        <v>3513</v>
      </c>
      <c r="R632" s="38">
        <v>19</v>
      </c>
      <c r="S632" s="38"/>
      <c r="T632" s="38" t="s">
        <v>3205</v>
      </c>
    </row>
    <row r="633" spans="1:20" s="8" customFormat="1" ht="21" customHeight="1">
      <c r="A633" s="22">
        <v>20</v>
      </c>
      <c r="B633" s="35">
        <f t="shared" si="36"/>
        <v>46005</v>
      </c>
      <c r="C633" s="31" t="str">
        <f t="shared" si="37"/>
        <v>เด็กหญิงปวีณรัตน์  รันวงศานิธิโชติ</v>
      </c>
      <c r="D633" s="59"/>
      <c r="E633" s="61"/>
      <c r="G633" s="38">
        <v>364</v>
      </c>
      <c r="H633" s="38">
        <v>46005</v>
      </c>
      <c r="I633" s="44" t="str">
        <f t="shared" si="35"/>
        <v>เด็กหญิงปวีณรัตน์  รันวงศานิธิโชติ</v>
      </c>
      <c r="J633" s="8" t="s">
        <v>3514</v>
      </c>
      <c r="K633" s="44" t="s">
        <v>1388</v>
      </c>
      <c r="L633" s="8" t="s">
        <v>2972</v>
      </c>
      <c r="M633" s="38">
        <v>58.784</v>
      </c>
      <c r="N633" s="38"/>
      <c r="O633" s="38">
        <v>17</v>
      </c>
      <c r="P633" s="38">
        <v>2</v>
      </c>
      <c r="Q633" s="38" t="s">
        <v>3515</v>
      </c>
      <c r="R633" s="38">
        <v>20</v>
      </c>
      <c r="S633" s="38"/>
      <c r="T633" s="38" t="s">
        <v>3205</v>
      </c>
    </row>
    <row r="634" spans="1:20" s="8" customFormat="1" ht="21" customHeight="1">
      <c r="A634" s="22">
        <v>21</v>
      </c>
      <c r="B634" s="35">
        <f t="shared" si="36"/>
        <v>46011</v>
      </c>
      <c r="C634" s="31" t="str">
        <f t="shared" si="37"/>
        <v>เด็กหญิงปุญญิศา   สรวมประคำ</v>
      </c>
      <c r="D634" s="59"/>
      <c r="E634" s="61"/>
      <c r="G634" s="38">
        <v>365</v>
      </c>
      <c r="H634" s="38">
        <v>46011</v>
      </c>
      <c r="I634" s="44" t="str">
        <f t="shared" si="35"/>
        <v>เด็กหญิงปุญญิศา   สรวมประคำ</v>
      </c>
      <c r="J634" s="8" t="s">
        <v>3516</v>
      </c>
      <c r="K634" s="44" t="s">
        <v>1388</v>
      </c>
      <c r="L634" s="8" t="s">
        <v>3517</v>
      </c>
      <c r="M634" s="38">
        <v>50.76</v>
      </c>
      <c r="N634" s="38"/>
      <c r="O634" s="38">
        <v>17</v>
      </c>
      <c r="P634" s="38">
        <v>2</v>
      </c>
      <c r="Q634" s="38" t="s">
        <v>3518</v>
      </c>
      <c r="R634" s="38">
        <v>21</v>
      </c>
      <c r="S634" s="38"/>
      <c r="T634" s="38" t="s">
        <v>3205</v>
      </c>
    </row>
    <row r="635" spans="1:20" s="8" customFormat="1" ht="21" customHeight="1">
      <c r="A635" s="22">
        <v>22</v>
      </c>
      <c r="B635" s="35">
        <f t="shared" si="36"/>
        <v>46022</v>
      </c>
      <c r="C635" s="31" t="str">
        <f t="shared" si="37"/>
        <v>เด็กหญิงพรรณภัทร  พงษ์ประสิทธิ์</v>
      </c>
      <c r="D635" s="59"/>
      <c r="E635" s="61"/>
      <c r="G635" s="38">
        <v>366</v>
      </c>
      <c r="H635" s="38">
        <v>46022</v>
      </c>
      <c r="I635" s="44" t="str">
        <f t="shared" si="35"/>
        <v>เด็กหญิงพรรณภัทร  พงษ์ประสิทธิ์</v>
      </c>
      <c r="J635" s="8" t="s">
        <v>3519</v>
      </c>
      <c r="K635" s="44" t="s">
        <v>1388</v>
      </c>
      <c r="L635" s="8" t="s">
        <v>1658</v>
      </c>
      <c r="M635" s="38">
        <v>53.414</v>
      </c>
      <c r="N635" s="38"/>
      <c r="O635" s="38">
        <v>17</v>
      </c>
      <c r="P635" s="38">
        <v>2</v>
      </c>
      <c r="Q635" s="38" t="s">
        <v>3520</v>
      </c>
      <c r="R635" s="38">
        <v>22</v>
      </c>
      <c r="S635" s="38"/>
      <c r="T635" s="38" t="s">
        <v>3205</v>
      </c>
    </row>
    <row r="636" spans="1:20" s="8" customFormat="1" ht="21" customHeight="1">
      <c r="A636" s="22">
        <v>23</v>
      </c>
      <c r="B636" s="35">
        <f t="shared" si="36"/>
        <v>46047</v>
      </c>
      <c r="C636" s="31" t="str">
        <f t="shared" si="37"/>
        <v>เด็กหญิงภัทราวรรณ  สุขสีดา</v>
      </c>
      <c r="D636" s="59"/>
      <c r="E636" s="61"/>
      <c r="G636" s="38">
        <v>367</v>
      </c>
      <c r="H636" s="38">
        <v>46047</v>
      </c>
      <c r="I636" s="44" t="str">
        <f t="shared" si="35"/>
        <v>เด็กหญิงภัทราวรรณ  สุขสีดา</v>
      </c>
      <c r="J636" s="8" t="s">
        <v>3521</v>
      </c>
      <c r="K636" s="44" t="s">
        <v>1388</v>
      </c>
      <c r="L636" s="8" t="s">
        <v>3522</v>
      </c>
      <c r="M636" s="38">
        <v>57.576</v>
      </c>
      <c r="N636" s="38"/>
      <c r="O636" s="38">
        <v>17</v>
      </c>
      <c r="P636" s="38">
        <v>2</v>
      </c>
      <c r="Q636" s="38" t="s">
        <v>3523</v>
      </c>
      <c r="R636" s="38">
        <v>23</v>
      </c>
      <c r="S636" s="38"/>
      <c r="T636" s="38" t="s">
        <v>3205</v>
      </c>
    </row>
    <row r="637" spans="1:20" s="8" customFormat="1" ht="21" customHeight="1">
      <c r="A637" s="22">
        <v>24</v>
      </c>
      <c r="B637" s="35">
        <f t="shared" si="36"/>
        <v>46086</v>
      </c>
      <c r="C637" s="31" t="str">
        <f t="shared" si="37"/>
        <v>เด็กหญิงศศิกาญจน์  ศรีสุวรรณ</v>
      </c>
      <c r="D637" s="59"/>
      <c r="E637" s="18"/>
      <c r="G637" s="38">
        <v>368</v>
      </c>
      <c r="H637" s="38">
        <v>46086</v>
      </c>
      <c r="I637" s="44" t="str">
        <f t="shared" si="35"/>
        <v>เด็กหญิงศศิกาญจน์  ศรีสุวรรณ</v>
      </c>
      <c r="J637" s="8" t="s">
        <v>1851</v>
      </c>
      <c r="K637" s="44" t="s">
        <v>1388</v>
      </c>
      <c r="L637" s="8" t="s">
        <v>3468</v>
      </c>
      <c r="M637" s="38">
        <v>51.576</v>
      </c>
      <c r="N637" s="38"/>
      <c r="O637" s="38">
        <v>17</v>
      </c>
      <c r="P637" s="38">
        <v>2</v>
      </c>
      <c r="Q637" s="38" t="s">
        <v>3524</v>
      </c>
      <c r="R637" s="38">
        <v>24</v>
      </c>
      <c r="S637" s="38"/>
      <c r="T637" s="38" t="s">
        <v>3205</v>
      </c>
    </row>
    <row r="638" spans="1:20" s="8" customFormat="1" ht="21" customHeight="1">
      <c r="A638" s="23">
        <v>25</v>
      </c>
      <c r="B638" s="35">
        <f t="shared" si="36"/>
        <v>46092</v>
      </c>
      <c r="C638" s="31" t="str">
        <f t="shared" si="37"/>
        <v>เด็กหญิงศิริพร  หะซัน</v>
      </c>
      <c r="D638" s="65"/>
      <c r="E638" s="62"/>
      <c r="G638" s="38">
        <v>369</v>
      </c>
      <c r="H638" s="38">
        <v>46092</v>
      </c>
      <c r="I638" s="44" t="str">
        <f t="shared" si="35"/>
        <v>เด็กหญิงศิริพร  หะซัน</v>
      </c>
      <c r="J638" s="8" t="s">
        <v>3525</v>
      </c>
      <c r="K638" s="44" t="s">
        <v>1388</v>
      </c>
      <c r="L638" s="8" t="s">
        <v>3526</v>
      </c>
      <c r="M638" s="38">
        <v>51.254</v>
      </c>
      <c r="N638" s="38"/>
      <c r="O638" s="38">
        <v>17</v>
      </c>
      <c r="P638" s="38">
        <v>2</v>
      </c>
      <c r="Q638" s="38" t="s">
        <v>3527</v>
      </c>
      <c r="R638" s="38">
        <v>25</v>
      </c>
      <c r="S638" s="38"/>
      <c r="T638" s="38" t="s">
        <v>3205</v>
      </c>
    </row>
    <row r="639" spans="1:20" s="8" customFormat="1" ht="21" customHeight="1">
      <c r="A639" s="24"/>
      <c r="B639" s="25"/>
      <c r="C639" s="26" t="s">
        <v>1426</v>
      </c>
      <c r="D639" s="32" t="str">
        <f>D640&amp;C639&amp;E640</f>
        <v>ชาย          9</v>
      </c>
      <c r="E639" s="32" t="str">
        <f>D641&amp;C639&amp;E641</f>
        <v>หญิง          16</v>
      </c>
      <c r="G639" s="38"/>
      <c r="H639" s="38"/>
      <c r="I639" s="44" t="str">
        <f t="shared" si="35"/>
        <v>  </v>
      </c>
      <c r="K639" s="44" t="s">
        <v>1388</v>
      </c>
      <c r="M639" s="38"/>
      <c r="N639" s="38"/>
      <c r="O639" s="38"/>
      <c r="P639" s="38"/>
      <c r="Q639" s="38"/>
      <c r="R639" s="38"/>
      <c r="S639" s="38"/>
      <c r="T639" s="38"/>
    </row>
    <row r="640" spans="1:20" s="8" customFormat="1" ht="21" customHeight="1">
      <c r="A640" s="10"/>
      <c r="B640" s="11"/>
      <c r="C640" s="12"/>
      <c r="D640" s="74" t="s">
        <v>1626</v>
      </c>
      <c r="E640" s="79">
        <f>COUNTIF($P614:$P638,1)</f>
        <v>9</v>
      </c>
      <c r="G640" s="38"/>
      <c r="H640" s="38"/>
      <c r="I640" s="44" t="str">
        <f t="shared" si="35"/>
        <v>  </v>
      </c>
      <c r="K640" s="44" t="s">
        <v>1388</v>
      </c>
      <c r="M640" s="38"/>
      <c r="N640" s="38"/>
      <c r="O640" s="38"/>
      <c r="P640" s="38"/>
      <c r="Q640" s="38"/>
      <c r="R640" s="38"/>
      <c r="S640" s="38"/>
      <c r="T640" s="38"/>
    </row>
    <row r="641" spans="1:20" s="8" customFormat="1" ht="21" customHeight="1">
      <c r="A641" s="10"/>
      <c r="B641" s="11"/>
      <c r="C641" s="12"/>
      <c r="D641" s="74" t="s">
        <v>1627</v>
      </c>
      <c r="E641" s="79">
        <f>COUNTIF($P614:$P638,2)</f>
        <v>16</v>
      </c>
      <c r="G641" s="38"/>
      <c r="H641" s="38"/>
      <c r="I641" s="44" t="str">
        <f t="shared" si="35"/>
        <v>  </v>
      </c>
      <c r="K641" s="44" t="s">
        <v>1388</v>
      </c>
      <c r="M641" s="38"/>
      <c r="N641" s="38"/>
      <c r="O641" s="38"/>
      <c r="P641" s="38"/>
      <c r="Q641" s="38"/>
      <c r="R641" s="38"/>
      <c r="S641" s="38"/>
      <c r="T641" s="38"/>
    </row>
    <row r="642" spans="1:20" s="8" customFormat="1" ht="21" customHeight="1">
      <c r="A642" s="10"/>
      <c r="B642" s="11"/>
      <c r="C642" s="12"/>
      <c r="D642" s="28"/>
      <c r="E642" s="28"/>
      <c r="G642" s="38"/>
      <c r="H642" s="38"/>
      <c r="I642" s="44" t="str">
        <f t="shared" si="35"/>
        <v>  </v>
      </c>
      <c r="K642" s="44" t="s">
        <v>1388</v>
      </c>
      <c r="M642" s="38"/>
      <c r="N642" s="38"/>
      <c r="O642" s="38"/>
      <c r="P642" s="38"/>
      <c r="Q642" s="38"/>
      <c r="R642" s="38"/>
      <c r="S642" s="38"/>
      <c r="T642" s="38"/>
    </row>
    <row r="643" spans="1:20" s="8" customFormat="1" ht="21" customHeight="1">
      <c r="A643" s="10"/>
      <c r="B643" s="11"/>
      <c r="C643" s="19" t="s">
        <v>520</v>
      </c>
      <c r="D643" s="28"/>
      <c r="E643" s="28"/>
      <c r="G643" s="38"/>
      <c r="H643" s="38"/>
      <c r="I643" s="44" t="str">
        <f t="shared" si="35"/>
        <v>  </v>
      </c>
      <c r="K643" s="44" t="s">
        <v>1388</v>
      </c>
      <c r="M643" s="38"/>
      <c r="N643" s="38"/>
      <c r="O643" s="38"/>
      <c r="P643" s="38"/>
      <c r="Q643" s="38"/>
      <c r="R643" s="38"/>
      <c r="S643" s="38"/>
      <c r="T643" s="38"/>
    </row>
    <row r="644" spans="1:20" s="8" customFormat="1" ht="21" customHeight="1">
      <c r="A644" s="10"/>
      <c r="B644" s="11"/>
      <c r="C644" s="19" t="s">
        <v>521</v>
      </c>
      <c r="D644" s="28"/>
      <c r="E644" s="28"/>
      <c r="G644" s="38"/>
      <c r="H644" s="38"/>
      <c r="I644" s="44" t="str">
        <f t="shared" si="35"/>
        <v>  </v>
      </c>
      <c r="K644" s="44" t="s">
        <v>1388</v>
      </c>
      <c r="M644" s="38"/>
      <c r="N644" s="38"/>
      <c r="O644" s="38"/>
      <c r="P644" s="38"/>
      <c r="Q644" s="38"/>
      <c r="R644" s="38"/>
      <c r="S644" s="38"/>
      <c r="T644" s="38"/>
    </row>
    <row r="645" spans="1:20" s="8" customFormat="1" ht="21" customHeight="1">
      <c r="A645" s="10"/>
      <c r="B645" s="11"/>
      <c r="C645" s="19" t="s">
        <v>522</v>
      </c>
      <c r="D645" s="28"/>
      <c r="E645" s="28"/>
      <c r="G645" s="38"/>
      <c r="H645" s="38"/>
      <c r="I645" s="44" t="str">
        <f t="shared" si="35"/>
        <v>  </v>
      </c>
      <c r="K645" s="44" t="s">
        <v>1388</v>
      </c>
      <c r="M645" s="38"/>
      <c r="N645" s="38"/>
      <c r="O645" s="38"/>
      <c r="P645" s="38"/>
      <c r="Q645" s="38"/>
      <c r="R645" s="38"/>
      <c r="S645" s="38"/>
      <c r="T645" s="38"/>
    </row>
    <row r="646" spans="1:20" s="8" customFormat="1" ht="21" customHeight="1">
      <c r="A646" s="10"/>
      <c r="B646" s="11"/>
      <c r="C646" s="19"/>
      <c r="D646" s="28"/>
      <c r="E646" s="28"/>
      <c r="G646" s="38"/>
      <c r="H646" s="38"/>
      <c r="I646" s="44" t="str">
        <f aca="true" t="shared" si="38" ref="I646:I709">J646&amp;K646&amp;L646</f>
        <v>  </v>
      </c>
      <c r="K646" s="44" t="s">
        <v>1388</v>
      </c>
      <c r="M646" s="38"/>
      <c r="N646" s="38"/>
      <c r="O646" s="38"/>
      <c r="P646" s="38"/>
      <c r="Q646" s="38"/>
      <c r="R646" s="38"/>
      <c r="S646" s="38"/>
      <c r="T646" s="38"/>
    </row>
    <row r="647" spans="1:20" s="8" customFormat="1" ht="21" customHeight="1">
      <c r="A647" s="89" t="s">
        <v>455</v>
      </c>
      <c r="B647" s="89"/>
      <c r="C647" s="89"/>
      <c r="D647" s="89"/>
      <c r="E647" s="89"/>
      <c r="G647" s="38"/>
      <c r="H647" s="38"/>
      <c r="I647" s="44" t="str">
        <f t="shared" si="38"/>
        <v>  </v>
      </c>
      <c r="K647" s="44" t="s">
        <v>1388</v>
      </c>
      <c r="M647" s="38"/>
      <c r="N647" s="38"/>
      <c r="O647" s="38"/>
      <c r="P647" s="38"/>
      <c r="Q647" s="38"/>
      <c r="R647" s="38"/>
      <c r="S647" s="38"/>
      <c r="T647" s="38"/>
    </row>
    <row r="648" spans="1:20" s="8" customFormat="1" ht="21" customHeight="1">
      <c r="A648" s="91" t="s">
        <v>1462</v>
      </c>
      <c r="B648" s="91"/>
      <c r="C648" s="91"/>
      <c r="D648" s="91"/>
      <c r="E648" s="91"/>
      <c r="G648" s="38"/>
      <c r="H648" s="38"/>
      <c r="I648" s="44" t="str">
        <f t="shared" si="38"/>
        <v>  </v>
      </c>
      <c r="K648" s="44" t="s">
        <v>1388</v>
      </c>
      <c r="M648" s="38"/>
      <c r="N648" s="38"/>
      <c r="O648" s="38"/>
      <c r="P648" s="38"/>
      <c r="Q648" s="38"/>
      <c r="R648" s="38"/>
      <c r="S648" s="38"/>
      <c r="T648" s="38"/>
    </row>
    <row r="649" spans="1:20" s="8" customFormat="1" ht="21" customHeight="1">
      <c r="A649" s="92" t="s">
        <v>425</v>
      </c>
      <c r="B649" s="92"/>
      <c r="C649" s="92"/>
      <c r="D649" s="92"/>
      <c r="E649" s="92"/>
      <c r="G649" s="38"/>
      <c r="H649" s="38"/>
      <c r="I649" s="44" t="str">
        <f t="shared" si="38"/>
        <v>  </v>
      </c>
      <c r="K649" s="44" t="s">
        <v>1388</v>
      </c>
      <c r="M649" s="38"/>
      <c r="N649" s="38"/>
      <c r="O649" s="38"/>
      <c r="P649" s="38"/>
      <c r="Q649" s="38"/>
      <c r="R649" s="38"/>
      <c r="S649" s="38"/>
      <c r="T649" s="38"/>
    </row>
    <row r="650" spans="1:20" s="8" customFormat="1" ht="21" customHeight="1">
      <c r="A650" s="13"/>
      <c r="B650" s="14"/>
      <c r="C650" s="15"/>
      <c r="D650" s="28"/>
      <c r="E650" s="28"/>
      <c r="G650" s="38"/>
      <c r="H650" s="38"/>
      <c r="I650" s="44" t="str">
        <f t="shared" si="38"/>
        <v>  </v>
      </c>
      <c r="K650" s="44" t="s">
        <v>1388</v>
      </c>
      <c r="M650" s="38"/>
      <c r="N650" s="38"/>
      <c r="O650" s="38"/>
      <c r="P650" s="38"/>
      <c r="Q650" s="38"/>
      <c r="R650" s="38"/>
      <c r="S650" s="38"/>
      <c r="T650" s="38"/>
    </row>
    <row r="651" spans="1:20" s="8" customFormat="1" ht="21" customHeight="1">
      <c r="A651" s="6" t="s">
        <v>429</v>
      </c>
      <c r="B651" s="29" t="s">
        <v>523</v>
      </c>
      <c r="C651" s="7" t="s">
        <v>431</v>
      </c>
      <c r="D651" s="17"/>
      <c r="E651" s="16"/>
      <c r="G651" s="38"/>
      <c r="H651" s="38"/>
      <c r="I651" s="44" t="str">
        <f t="shared" si="38"/>
        <v>  </v>
      </c>
      <c r="K651" s="44" t="s">
        <v>1388</v>
      </c>
      <c r="M651" s="38"/>
      <c r="N651" s="38"/>
      <c r="O651" s="38"/>
      <c r="P651" s="38"/>
      <c r="Q651" s="38"/>
      <c r="R651" s="38"/>
      <c r="S651" s="38"/>
      <c r="T651" s="38"/>
    </row>
    <row r="652" spans="1:20" s="8" customFormat="1" ht="21" customHeight="1">
      <c r="A652" s="21">
        <v>1</v>
      </c>
      <c r="B652" s="35">
        <f>H652</f>
        <v>45661</v>
      </c>
      <c r="C652" s="31" t="str">
        <f>I652</f>
        <v>เด็กชายชัยวัฒน์  นิรมล</v>
      </c>
      <c r="D652" s="64"/>
      <c r="E652" s="60"/>
      <c r="G652" s="38">
        <v>370</v>
      </c>
      <c r="H652" s="38">
        <v>45661</v>
      </c>
      <c r="I652" s="44" t="str">
        <f t="shared" si="38"/>
        <v>เด็กชายชัยวัฒน์  นิรมล</v>
      </c>
      <c r="J652" s="8" t="s">
        <v>535</v>
      </c>
      <c r="K652" s="44" t="s">
        <v>1388</v>
      </c>
      <c r="L652" s="8" t="s">
        <v>3445</v>
      </c>
      <c r="M652" s="38">
        <v>51.388</v>
      </c>
      <c r="N652" s="38"/>
      <c r="O652" s="38">
        <v>18</v>
      </c>
      <c r="P652" s="38">
        <v>1</v>
      </c>
      <c r="Q652" s="38" t="s">
        <v>3528</v>
      </c>
      <c r="R652" s="38">
        <v>1</v>
      </c>
      <c r="S652" s="38"/>
      <c r="T652" s="38" t="s">
        <v>3205</v>
      </c>
    </row>
    <row r="653" spans="1:20" s="8" customFormat="1" ht="21" customHeight="1">
      <c r="A653" s="22">
        <v>2</v>
      </c>
      <c r="B653" s="35">
        <f>H653</f>
        <v>45662</v>
      </c>
      <c r="C653" s="31" t="str">
        <f>I653</f>
        <v>เด็กชายชาญฤทธิ์  สุขเกษตร</v>
      </c>
      <c r="D653" s="59"/>
      <c r="E653" s="61"/>
      <c r="G653" s="38">
        <v>371</v>
      </c>
      <c r="H653" s="38">
        <v>45662</v>
      </c>
      <c r="I653" s="44" t="str">
        <f t="shared" si="38"/>
        <v>เด็กชายชาญฤทธิ์  สุขเกษตร</v>
      </c>
      <c r="J653" s="8" t="s">
        <v>1935</v>
      </c>
      <c r="K653" s="44" t="s">
        <v>1388</v>
      </c>
      <c r="L653" s="8" t="s">
        <v>3529</v>
      </c>
      <c r="M653" s="38">
        <v>50.76</v>
      </c>
      <c r="N653" s="38"/>
      <c r="O653" s="38">
        <v>18</v>
      </c>
      <c r="P653" s="38">
        <v>1</v>
      </c>
      <c r="Q653" s="38" t="s">
        <v>3530</v>
      </c>
      <c r="R653" s="38">
        <v>2</v>
      </c>
      <c r="S653" s="38"/>
      <c r="T653" s="38" t="s">
        <v>3205</v>
      </c>
    </row>
    <row r="654" spans="1:20" s="8" customFormat="1" ht="21" customHeight="1">
      <c r="A654" s="22">
        <v>3</v>
      </c>
      <c r="B654" s="35">
        <f aca="true" t="shared" si="39" ref="B654:B676">H654</f>
        <v>45671</v>
      </c>
      <c r="C654" s="31" t="str">
        <f aca="true" t="shared" si="40" ref="C654:C676">I654</f>
        <v>เด็กชายฐิติพงศ์  สุขรุ่งเรือง</v>
      </c>
      <c r="D654" s="59"/>
      <c r="E654" s="61"/>
      <c r="G654" s="38">
        <v>372</v>
      </c>
      <c r="H654" s="38">
        <v>45671</v>
      </c>
      <c r="I654" s="44" t="str">
        <f t="shared" si="38"/>
        <v>เด็กชายฐิติพงศ์  สุขรุ่งเรือง</v>
      </c>
      <c r="J654" s="8" t="s">
        <v>3206</v>
      </c>
      <c r="K654" s="44" t="s">
        <v>1388</v>
      </c>
      <c r="L654" s="8" t="s">
        <v>3531</v>
      </c>
      <c r="M654" s="38">
        <v>58.73</v>
      </c>
      <c r="N654" s="38"/>
      <c r="O654" s="38">
        <v>18</v>
      </c>
      <c r="P654" s="38">
        <v>1</v>
      </c>
      <c r="Q654" s="38" t="s">
        <v>3208</v>
      </c>
      <c r="R654" s="38">
        <v>3</v>
      </c>
      <c r="S654" s="38"/>
      <c r="T654" s="38" t="s">
        <v>3205</v>
      </c>
    </row>
    <row r="655" spans="1:20" s="8" customFormat="1" ht="21" customHeight="1">
      <c r="A655" s="22">
        <v>4</v>
      </c>
      <c r="B655" s="35">
        <f t="shared" si="39"/>
        <v>45681</v>
      </c>
      <c r="C655" s="31" t="str">
        <f t="shared" si="40"/>
        <v>เด็กชายณัฐพล  อมรนพกุล</v>
      </c>
      <c r="D655" s="59"/>
      <c r="E655" s="61"/>
      <c r="G655" s="38">
        <v>373</v>
      </c>
      <c r="H655" s="38">
        <v>45681</v>
      </c>
      <c r="I655" s="44" t="str">
        <f t="shared" si="38"/>
        <v>เด็กชายณัฐพล  อมรนพกุล</v>
      </c>
      <c r="J655" s="8" t="s">
        <v>3532</v>
      </c>
      <c r="K655" s="44" t="s">
        <v>1388</v>
      </c>
      <c r="L655" s="8" t="s">
        <v>3533</v>
      </c>
      <c r="M655" s="38">
        <v>57.559</v>
      </c>
      <c r="N655" s="38"/>
      <c r="O655" s="38">
        <v>18</v>
      </c>
      <c r="P655" s="38">
        <v>1</v>
      </c>
      <c r="Q655" s="38" t="s">
        <v>3534</v>
      </c>
      <c r="R655" s="38">
        <v>4</v>
      </c>
      <c r="S655" s="38"/>
      <c r="T655" s="38" t="s">
        <v>3205</v>
      </c>
    </row>
    <row r="656" spans="1:20" s="8" customFormat="1" ht="21" customHeight="1">
      <c r="A656" s="22">
        <v>5</v>
      </c>
      <c r="B656" s="35">
        <f t="shared" si="39"/>
        <v>45701</v>
      </c>
      <c r="C656" s="31" t="str">
        <f t="shared" si="40"/>
        <v>เด็กชายธนภูมิ  กิมโสม</v>
      </c>
      <c r="D656" s="59"/>
      <c r="E656" s="61"/>
      <c r="G656" s="38">
        <v>374</v>
      </c>
      <c r="H656" s="38">
        <v>45701</v>
      </c>
      <c r="I656" s="44" t="str">
        <f t="shared" si="38"/>
        <v>เด็กชายธนภูมิ  กิมโสม</v>
      </c>
      <c r="J656" s="8" t="s">
        <v>3535</v>
      </c>
      <c r="K656" s="44" t="s">
        <v>1388</v>
      </c>
      <c r="L656" s="8" t="s">
        <v>3536</v>
      </c>
      <c r="M656" s="38">
        <v>57.144</v>
      </c>
      <c r="N656" s="38"/>
      <c r="O656" s="38">
        <v>18</v>
      </c>
      <c r="P656" s="38">
        <v>1</v>
      </c>
      <c r="Q656" s="38" t="s">
        <v>3537</v>
      </c>
      <c r="R656" s="38">
        <v>5</v>
      </c>
      <c r="S656" s="38"/>
      <c r="T656" s="38" t="s">
        <v>3205</v>
      </c>
    </row>
    <row r="657" spans="1:20" s="8" customFormat="1" ht="21" customHeight="1">
      <c r="A657" s="22">
        <v>6</v>
      </c>
      <c r="B657" s="35">
        <f t="shared" si="39"/>
        <v>45719</v>
      </c>
      <c r="C657" s="31" t="str">
        <f t="shared" si="40"/>
        <v>เด็กชายธิติ  จันทวงศ์</v>
      </c>
      <c r="D657" s="59"/>
      <c r="E657" s="61"/>
      <c r="G657" s="38">
        <v>375</v>
      </c>
      <c r="H657" s="38">
        <v>45719</v>
      </c>
      <c r="I657" s="44" t="str">
        <f t="shared" si="38"/>
        <v>เด็กชายธิติ  จันทวงศ์</v>
      </c>
      <c r="J657" s="8" t="s">
        <v>3538</v>
      </c>
      <c r="K657" s="44" t="s">
        <v>1388</v>
      </c>
      <c r="L657" s="8" t="s">
        <v>93</v>
      </c>
      <c r="M657" s="38">
        <v>59.899</v>
      </c>
      <c r="N657" s="38"/>
      <c r="O657" s="38">
        <v>18</v>
      </c>
      <c r="P657" s="38">
        <v>1</v>
      </c>
      <c r="Q657" s="38" t="s">
        <v>3539</v>
      </c>
      <c r="R657" s="38">
        <v>6</v>
      </c>
      <c r="S657" s="38"/>
      <c r="T657" s="38" t="s">
        <v>3205</v>
      </c>
    </row>
    <row r="658" spans="1:20" s="8" customFormat="1" ht="21" customHeight="1">
      <c r="A658" s="22">
        <v>7</v>
      </c>
      <c r="B658" s="35">
        <f t="shared" si="39"/>
        <v>45735</v>
      </c>
      <c r="C658" s="31" t="str">
        <f t="shared" si="40"/>
        <v>เด็กชายนราวิชญ์  เนื่องจำนงค์</v>
      </c>
      <c r="D658" s="59"/>
      <c r="E658" s="61"/>
      <c r="G658" s="38">
        <v>376</v>
      </c>
      <c r="H658" s="38">
        <v>45735</v>
      </c>
      <c r="I658" s="44" t="str">
        <f t="shared" si="38"/>
        <v>เด็กชายนราวิชญ์  เนื่องจำนงค์</v>
      </c>
      <c r="J658" s="8" t="s">
        <v>3540</v>
      </c>
      <c r="K658" s="44" t="s">
        <v>1388</v>
      </c>
      <c r="L658" s="8" t="s">
        <v>3541</v>
      </c>
      <c r="M658" s="38">
        <v>56.675</v>
      </c>
      <c r="N658" s="38"/>
      <c r="O658" s="38">
        <v>18</v>
      </c>
      <c r="P658" s="38">
        <v>1</v>
      </c>
      <c r="Q658" s="38" t="s">
        <v>3542</v>
      </c>
      <c r="R658" s="38">
        <v>7</v>
      </c>
      <c r="S658" s="38"/>
      <c r="T658" s="38" t="s">
        <v>3205</v>
      </c>
    </row>
    <row r="659" spans="1:20" s="8" customFormat="1" ht="18.75" customHeight="1">
      <c r="A659" s="22">
        <v>8</v>
      </c>
      <c r="B659" s="35">
        <f t="shared" si="39"/>
        <v>45753</v>
      </c>
      <c r="C659" s="31" t="str">
        <f t="shared" si="40"/>
        <v>เด็กชายปรเมทร์  โฆษิตวิวัฒน์</v>
      </c>
      <c r="D659" s="59"/>
      <c r="E659" s="61"/>
      <c r="G659" s="38">
        <v>377</v>
      </c>
      <c r="H659" s="38">
        <v>45753</v>
      </c>
      <c r="I659" s="44" t="str">
        <f t="shared" si="38"/>
        <v>เด็กชายปรเมทร์  โฆษิตวิวัฒน์</v>
      </c>
      <c r="J659" s="8" t="s">
        <v>3543</v>
      </c>
      <c r="K659" s="44" t="s">
        <v>1388</v>
      </c>
      <c r="L659" s="8" t="s">
        <v>3544</v>
      </c>
      <c r="M659" s="38">
        <v>51.256</v>
      </c>
      <c r="N659" s="38"/>
      <c r="O659" s="38">
        <v>18</v>
      </c>
      <c r="P659" s="38">
        <v>1</v>
      </c>
      <c r="Q659" s="38" t="s">
        <v>3545</v>
      </c>
      <c r="R659" s="38">
        <v>8</v>
      </c>
      <c r="S659" s="38"/>
      <c r="T659" s="38" t="s">
        <v>3205</v>
      </c>
    </row>
    <row r="660" spans="1:20" s="27" customFormat="1" ht="21" customHeight="1">
      <c r="A660" s="22">
        <v>9</v>
      </c>
      <c r="B660" s="35">
        <f t="shared" si="39"/>
        <v>45754</v>
      </c>
      <c r="C660" s="31" t="str">
        <f t="shared" si="40"/>
        <v>เด็กชายประกาศิต  เจริญผล</v>
      </c>
      <c r="D660" s="59"/>
      <c r="E660" s="61"/>
      <c r="G660" s="38">
        <v>378</v>
      </c>
      <c r="H660" s="38">
        <v>45754</v>
      </c>
      <c r="I660" s="44" t="str">
        <f t="shared" si="38"/>
        <v>เด็กชายประกาศิต  เจริญผล</v>
      </c>
      <c r="J660" s="8" t="s">
        <v>3546</v>
      </c>
      <c r="K660" s="44" t="s">
        <v>1388</v>
      </c>
      <c r="L660" s="8" t="s">
        <v>3547</v>
      </c>
      <c r="M660" s="38">
        <v>59.377</v>
      </c>
      <c r="N660" s="38"/>
      <c r="O660" s="38">
        <v>18</v>
      </c>
      <c r="P660" s="38">
        <v>1</v>
      </c>
      <c r="Q660" s="38" t="s">
        <v>3548</v>
      </c>
      <c r="R660" s="38">
        <v>9</v>
      </c>
      <c r="S660" s="38"/>
      <c r="T660" s="38" t="s">
        <v>3205</v>
      </c>
    </row>
    <row r="661" spans="1:20" s="8" customFormat="1" ht="21" customHeight="1">
      <c r="A661" s="22">
        <v>10</v>
      </c>
      <c r="B661" s="35">
        <f t="shared" si="39"/>
        <v>45778</v>
      </c>
      <c r="C661" s="31" t="str">
        <f t="shared" si="40"/>
        <v>เด็กชายพลาธิป  เมียดตะคุ</v>
      </c>
      <c r="D661" s="59"/>
      <c r="E661" s="61"/>
      <c r="G661" s="38">
        <v>379</v>
      </c>
      <c r="H661" s="38">
        <v>45778</v>
      </c>
      <c r="I661" s="44" t="str">
        <f t="shared" si="38"/>
        <v>เด็กชายพลาธิป  เมียดตะคุ</v>
      </c>
      <c r="J661" s="8" t="s">
        <v>3549</v>
      </c>
      <c r="K661" s="44" t="s">
        <v>1388</v>
      </c>
      <c r="L661" s="8" t="s">
        <v>3550</v>
      </c>
      <c r="M661" s="38">
        <v>55.1</v>
      </c>
      <c r="N661" s="38"/>
      <c r="O661" s="38">
        <v>18</v>
      </c>
      <c r="P661" s="38">
        <v>1</v>
      </c>
      <c r="Q661" s="38" t="s">
        <v>3551</v>
      </c>
      <c r="R661" s="38">
        <v>10</v>
      </c>
      <c r="S661" s="38"/>
      <c r="T661" s="38" t="s">
        <v>3205</v>
      </c>
    </row>
    <row r="662" spans="1:20" s="8" customFormat="1" ht="21" customHeight="1">
      <c r="A662" s="22">
        <v>11</v>
      </c>
      <c r="B662" s="35">
        <f t="shared" si="39"/>
        <v>45782</v>
      </c>
      <c r="C662" s="31" t="str">
        <f t="shared" si="40"/>
        <v>เด็กชายพัฒนพล  ศรีสมวงศ์</v>
      </c>
      <c r="D662" s="59"/>
      <c r="E662" s="61"/>
      <c r="G662" s="38">
        <v>380</v>
      </c>
      <c r="H662" s="38">
        <v>45782</v>
      </c>
      <c r="I662" s="44" t="str">
        <f t="shared" si="38"/>
        <v>เด็กชายพัฒนพล  ศรีสมวงศ์</v>
      </c>
      <c r="J662" s="8" t="s">
        <v>798</v>
      </c>
      <c r="K662" s="44" t="s">
        <v>1388</v>
      </c>
      <c r="L662" s="8" t="s">
        <v>799</v>
      </c>
      <c r="M662" s="38">
        <v>56.558</v>
      </c>
      <c r="N662" s="38"/>
      <c r="O662" s="38">
        <v>18</v>
      </c>
      <c r="P662" s="38">
        <v>1</v>
      </c>
      <c r="Q662" s="38" t="s">
        <v>800</v>
      </c>
      <c r="R662" s="38">
        <v>11</v>
      </c>
      <c r="S662" s="38"/>
      <c r="T662" s="38" t="s">
        <v>3205</v>
      </c>
    </row>
    <row r="663" spans="1:20" s="8" customFormat="1" ht="21" customHeight="1">
      <c r="A663" s="22">
        <v>12</v>
      </c>
      <c r="B663" s="35">
        <f t="shared" si="39"/>
        <v>45796</v>
      </c>
      <c r="C663" s="31" t="str">
        <f t="shared" si="40"/>
        <v>เด็กชายพุฒิพงศ์   โคนชัยภูมิ</v>
      </c>
      <c r="D663" s="59"/>
      <c r="E663" s="61"/>
      <c r="G663" s="38">
        <v>381</v>
      </c>
      <c r="H663" s="38">
        <v>45796</v>
      </c>
      <c r="I663" s="44" t="str">
        <f t="shared" si="38"/>
        <v>เด็กชายพุฒิพงศ์   โคนชัยภูมิ</v>
      </c>
      <c r="J663" s="8" t="s">
        <v>801</v>
      </c>
      <c r="K663" s="44" t="s">
        <v>1388</v>
      </c>
      <c r="L663" s="8" t="s">
        <v>802</v>
      </c>
      <c r="M663" s="38">
        <v>50.47</v>
      </c>
      <c r="N663" s="38"/>
      <c r="O663" s="38">
        <v>18</v>
      </c>
      <c r="P663" s="38">
        <v>1</v>
      </c>
      <c r="Q663" s="38" t="s">
        <v>803</v>
      </c>
      <c r="R663" s="38">
        <v>12</v>
      </c>
      <c r="S663" s="38"/>
      <c r="T663" s="38" t="s">
        <v>3205</v>
      </c>
    </row>
    <row r="664" spans="1:20" s="8" customFormat="1" ht="21" customHeight="1">
      <c r="A664" s="22">
        <v>13</v>
      </c>
      <c r="B664" s="35">
        <f t="shared" si="39"/>
        <v>45807</v>
      </c>
      <c r="C664" s="31" t="str">
        <f t="shared" si="40"/>
        <v>เด็กชายภานุพงษ์  บัวน้อย</v>
      </c>
      <c r="D664" s="59"/>
      <c r="E664" s="61"/>
      <c r="G664" s="38">
        <v>382</v>
      </c>
      <c r="H664" s="38">
        <v>45807</v>
      </c>
      <c r="I664" s="44" t="str">
        <f t="shared" si="38"/>
        <v>เด็กชายภานุพงษ์  บัวน้อย</v>
      </c>
      <c r="J664" s="8" t="s">
        <v>531</v>
      </c>
      <c r="K664" s="44" t="s">
        <v>1388</v>
      </c>
      <c r="L664" s="8" t="s">
        <v>804</v>
      </c>
      <c r="M664" s="38">
        <v>49.311</v>
      </c>
      <c r="N664" s="38"/>
      <c r="O664" s="38">
        <v>18</v>
      </c>
      <c r="P664" s="38">
        <v>1</v>
      </c>
      <c r="Q664" s="38" t="s">
        <v>805</v>
      </c>
      <c r="R664" s="38">
        <v>13</v>
      </c>
      <c r="S664" s="38"/>
      <c r="T664" s="38" t="s">
        <v>3205</v>
      </c>
    </row>
    <row r="665" spans="1:20" s="8" customFormat="1" ht="21" customHeight="1">
      <c r="A665" s="22">
        <v>14</v>
      </c>
      <c r="B665" s="35">
        <f t="shared" si="39"/>
        <v>45832</v>
      </c>
      <c r="C665" s="31" t="str">
        <f t="shared" si="40"/>
        <v>เด็กชายวัทธิกร  บุญเรืองพะเนา</v>
      </c>
      <c r="D665" s="59"/>
      <c r="E665" s="61"/>
      <c r="G665" s="38">
        <v>383</v>
      </c>
      <c r="H665" s="38">
        <v>45832</v>
      </c>
      <c r="I665" s="44" t="str">
        <f t="shared" si="38"/>
        <v>เด็กชายวัทธิกร  บุญเรืองพะเนา</v>
      </c>
      <c r="J665" s="8" t="s">
        <v>806</v>
      </c>
      <c r="K665" s="44" t="s">
        <v>1388</v>
      </c>
      <c r="L665" s="8" t="s">
        <v>807</v>
      </c>
      <c r="M665" s="38">
        <v>53.929</v>
      </c>
      <c r="N665" s="38"/>
      <c r="O665" s="38">
        <v>18</v>
      </c>
      <c r="P665" s="38">
        <v>1</v>
      </c>
      <c r="Q665" s="38" t="s">
        <v>808</v>
      </c>
      <c r="R665" s="38">
        <v>14</v>
      </c>
      <c r="S665" s="38"/>
      <c r="T665" s="38" t="s">
        <v>3205</v>
      </c>
    </row>
    <row r="666" spans="1:20" s="8" customFormat="1" ht="21" customHeight="1">
      <c r="A666" s="22">
        <v>15</v>
      </c>
      <c r="B666" s="35">
        <f t="shared" si="39"/>
        <v>45855</v>
      </c>
      <c r="C666" s="31" t="str">
        <f t="shared" si="40"/>
        <v>เด็กชายสิรวิชญ์  กันทะไชย</v>
      </c>
      <c r="D666" s="59"/>
      <c r="E666" s="61"/>
      <c r="G666" s="38">
        <v>384</v>
      </c>
      <c r="H666" s="38">
        <v>45855</v>
      </c>
      <c r="I666" s="44" t="str">
        <f t="shared" si="38"/>
        <v>เด็กชายสิรวิชญ์  กันทะไชย</v>
      </c>
      <c r="J666" s="8" t="s">
        <v>542</v>
      </c>
      <c r="K666" s="44" t="s">
        <v>1388</v>
      </c>
      <c r="L666" s="8" t="s">
        <v>809</v>
      </c>
      <c r="M666" s="38">
        <v>52.933</v>
      </c>
      <c r="N666" s="38"/>
      <c r="O666" s="38">
        <v>18</v>
      </c>
      <c r="P666" s="38">
        <v>1</v>
      </c>
      <c r="Q666" s="38" t="s">
        <v>810</v>
      </c>
      <c r="R666" s="38">
        <v>15</v>
      </c>
      <c r="S666" s="38"/>
      <c r="T666" s="38" t="s">
        <v>3205</v>
      </c>
    </row>
    <row r="667" spans="1:20" s="8" customFormat="1" ht="21" customHeight="1">
      <c r="A667" s="22">
        <v>16</v>
      </c>
      <c r="B667" s="35">
        <f t="shared" si="39"/>
        <v>45859</v>
      </c>
      <c r="C667" s="31" t="str">
        <f t="shared" si="40"/>
        <v>เด็กชายสุทธิพงศ์  ประดิษฐาน</v>
      </c>
      <c r="D667" s="59"/>
      <c r="E667" s="61"/>
      <c r="G667" s="38">
        <v>385</v>
      </c>
      <c r="H667" s="38">
        <v>45859</v>
      </c>
      <c r="I667" s="44" t="str">
        <f t="shared" si="38"/>
        <v>เด็กชายสุทธิพงศ์  ประดิษฐาน</v>
      </c>
      <c r="J667" s="8" t="s">
        <v>811</v>
      </c>
      <c r="K667" s="44" t="s">
        <v>1388</v>
      </c>
      <c r="L667" s="8" t="s">
        <v>812</v>
      </c>
      <c r="M667" s="38">
        <v>52.318</v>
      </c>
      <c r="N667" s="38"/>
      <c r="O667" s="38">
        <v>18</v>
      </c>
      <c r="P667" s="38">
        <v>1</v>
      </c>
      <c r="Q667" s="38" t="s">
        <v>813</v>
      </c>
      <c r="R667" s="38">
        <v>16</v>
      </c>
      <c r="S667" s="38"/>
      <c r="T667" s="38" t="s">
        <v>3205</v>
      </c>
    </row>
    <row r="668" spans="1:20" s="8" customFormat="1" ht="21" customHeight="1">
      <c r="A668" s="22">
        <v>17</v>
      </c>
      <c r="B668" s="35">
        <f t="shared" si="39"/>
        <v>45911</v>
      </c>
      <c r="C668" s="31" t="str">
        <f t="shared" si="40"/>
        <v>เด็กหญิงชนิสรา  ผลสุทธิชัย</v>
      </c>
      <c r="D668" s="59"/>
      <c r="E668" s="61"/>
      <c r="G668" s="38">
        <v>386</v>
      </c>
      <c r="H668" s="38">
        <v>45911</v>
      </c>
      <c r="I668" s="44" t="str">
        <f t="shared" si="38"/>
        <v>เด็กหญิงชนิสรา  ผลสุทธิชัย</v>
      </c>
      <c r="J668" s="8" t="s">
        <v>814</v>
      </c>
      <c r="K668" s="44" t="s">
        <v>1388</v>
      </c>
      <c r="L668" s="8" t="s">
        <v>815</v>
      </c>
      <c r="M668" s="38">
        <v>55.938</v>
      </c>
      <c r="N668" s="38"/>
      <c r="O668" s="38">
        <v>18</v>
      </c>
      <c r="P668" s="38">
        <v>2</v>
      </c>
      <c r="Q668" s="38" t="s">
        <v>816</v>
      </c>
      <c r="R668" s="38">
        <v>17</v>
      </c>
      <c r="S668" s="38"/>
      <c r="T668" s="38" t="s">
        <v>3205</v>
      </c>
    </row>
    <row r="669" spans="1:20" s="8" customFormat="1" ht="21" customHeight="1">
      <c r="A669" s="22">
        <v>18</v>
      </c>
      <c r="B669" s="35">
        <f t="shared" si="39"/>
        <v>45931</v>
      </c>
      <c r="C669" s="31" t="str">
        <f t="shared" si="40"/>
        <v>เด็กหญิงณัฐฐินันท์  เหรียญเจริญ</v>
      </c>
      <c r="D669" s="59"/>
      <c r="E669" s="61"/>
      <c r="G669" s="38">
        <v>387</v>
      </c>
      <c r="H669" s="38">
        <v>45931</v>
      </c>
      <c r="I669" s="44" t="str">
        <f t="shared" si="38"/>
        <v>เด็กหญิงณัฐฐินันท์  เหรียญเจริญ</v>
      </c>
      <c r="J669" s="8" t="s">
        <v>817</v>
      </c>
      <c r="K669" s="44" t="s">
        <v>1388</v>
      </c>
      <c r="L669" s="8" t="s">
        <v>2608</v>
      </c>
      <c r="M669" s="38">
        <v>50.321</v>
      </c>
      <c r="N669" s="38"/>
      <c r="O669" s="38">
        <v>18</v>
      </c>
      <c r="P669" s="38">
        <v>2</v>
      </c>
      <c r="Q669" s="38" t="s">
        <v>818</v>
      </c>
      <c r="R669" s="38">
        <v>18</v>
      </c>
      <c r="S669" s="38"/>
      <c r="T669" s="38" t="s">
        <v>3205</v>
      </c>
    </row>
    <row r="670" spans="1:20" s="8" customFormat="1" ht="21" customHeight="1">
      <c r="A670" s="22">
        <v>19</v>
      </c>
      <c r="B670" s="35">
        <f t="shared" si="39"/>
        <v>45937</v>
      </c>
      <c r="C670" s="31" t="str">
        <f t="shared" si="40"/>
        <v>เด็กหญิงณัฐลดา  เพ็ชรนวล</v>
      </c>
      <c r="D670" s="59"/>
      <c r="E670" s="61"/>
      <c r="G670" s="38">
        <v>388</v>
      </c>
      <c r="H670" s="38">
        <v>45937</v>
      </c>
      <c r="I670" s="44" t="str">
        <f t="shared" si="38"/>
        <v>เด็กหญิงณัฐลดา  เพ็ชรนวล</v>
      </c>
      <c r="J670" s="8" t="s">
        <v>819</v>
      </c>
      <c r="K670" s="44" t="s">
        <v>1388</v>
      </c>
      <c r="L670" s="8" t="s">
        <v>820</v>
      </c>
      <c r="M670" s="38">
        <v>58.506</v>
      </c>
      <c r="N670" s="38"/>
      <c r="O670" s="38">
        <v>18</v>
      </c>
      <c r="P670" s="38">
        <v>2</v>
      </c>
      <c r="Q670" s="38" t="s">
        <v>821</v>
      </c>
      <c r="R670" s="38">
        <v>19</v>
      </c>
      <c r="S670" s="38"/>
      <c r="T670" s="38" t="s">
        <v>3205</v>
      </c>
    </row>
    <row r="671" spans="1:20" s="8" customFormat="1" ht="21" customHeight="1">
      <c r="A671" s="22">
        <v>20</v>
      </c>
      <c r="B671" s="35">
        <f t="shared" si="39"/>
        <v>45991</v>
      </c>
      <c r="C671" s="31" t="str">
        <f t="shared" si="40"/>
        <v>เด็กหญิงบัวชมพู  สินธารา</v>
      </c>
      <c r="D671" s="59"/>
      <c r="E671" s="61"/>
      <c r="G671" s="38">
        <v>389</v>
      </c>
      <c r="H671" s="38">
        <v>45991</v>
      </c>
      <c r="I671" s="44" t="str">
        <f t="shared" si="38"/>
        <v>เด็กหญิงบัวชมพู  สินธารา</v>
      </c>
      <c r="J671" s="8" t="s">
        <v>2837</v>
      </c>
      <c r="K671" s="44" t="s">
        <v>1388</v>
      </c>
      <c r="L671" s="8" t="s">
        <v>822</v>
      </c>
      <c r="M671" s="38">
        <v>53.453</v>
      </c>
      <c r="N671" s="38"/>
      <c r="O671" s="38">
        <v>18</v>
      </c>
      <c r="P671" s="38">
        <v>2</v>
      </c>
      <c r="Q671" s="38" t="s">
        <v>2839</v>
      </c>
      <c r="R671" s="38">
        <v>20</v>
      </c>
      <c r="S671" s="38"/>
      <c r="T671" s="38" t="s">
        <v>3205</v>
      </c>
    </row>
    <row r="672" spans="1:20" s="8" customFormat="1" ht="21" customHeight="1">
      <c r="A672" s="22">
        <v>21</v>
      </c>
      <c r="B672" s="35">
        <f t="shared" si="39"/>
        <v>46070</v>
      </c>
      <c r="C672" s="31" t="str">
        <f t="shared" si="40"/>
        <v>เด็กหญิงลิตวดี  นพกัณฑ์</v>
      </c>
      <c r="D672" s="59"/>
      <c r="E672" s="61"/>
      <c r="G672" s="38">
        <v>390</v>
      </c>
      <c r="H672" s="38">
        <v>46070</v>
      </c>
      <c r="I672" s="44" t="str">
        <f t="shared" si="38"/>
        <v>เด็กหญิงลิตวดี  นพกัณฑ์</v>
      </c>
      <c r="J672" s="8" t="s">
        <v>823</v>
      </c>
      <c r="K672" s="44" t="s">
        <v>1388</v>
      </c>
      <c r="L672" s="8" t="s">
        <v>824</v>
      </c>
      <c r="M672" s="38">
        <v>52.232</v>
      </c>
      <c r="N672" s="38"/>
      <c r="O672" s="38">
        <v>18</v>
      </c>
      <c r="P672" s="38">
        <v>2</v>
      </c>
      <c r="Q672" s="38" t="s">
        <v>825</v>
      </c>
      <c r="R672" s="38">
        <v>21</v>
      </c>
      <c r="S672" s="38"/>
      <c r="T672" s="38" t="s">
        <v>3205</v>
      </c>
    </row>
    <row r="673" spans="1:20" s="8" customFormat="1" ht="21" customHeight="1">
      <c r="A673" s="22">
        <v>22</v>
      </c>
      <c r="B673" s="35">
        <f t="shared" si="39"/>
        <v>46091</v>
      </c>
      <c r="C673" s="31" t="str">
        <f t="shared" si="40"/>
        <v>เด็กหญิงศิรัญญา  แหยมเกตุ</v>
      </c>
      <c r="D673" s="59"/>
      <c r="E673" s="61"/>
      <c r="G673" s="38">
        <v>391</v>
      </c>
      <c r="H673" s="38">
        <v>46091</v>
      </c>
      <c r="I673" s="44" t="str">
        <f t="shared" si="38"/>
        <v>เด็กหญิงศิรัญญา  แหยมเกตุ</v>
      </c>
      <c r="J673" s="8" t="s">
        <v>826</v>
      </c>
      <c r="K673" s="44" t="s">
        <v>1388</v>
      </c>
      <c r="L673" s="8" t="s">
        <v>2689</v>
      </c>
      <c r="M673" s="38">
        <v>56.226</v>
      </c>
      <c r="N673" s="38"/>
      <c r="O673" s="38">
        <v>18</v>
      </c>
      <c r="P673" s="38">
        <v>2</v>
      </c>
      <c r="Q673" s="38" t="s">
        <v>827</v>
      </c>
      <c r="R673" s="38">
        <v>22</v>
      </c>
      <c r="S673" s="38"/>
      <c r="T673" s="38" t="s">
        <v>3205</v>
      </c>
    </row>
    <row r="674" spans="1:20" s="8" customFormat="1" ht="21" customHeight="1">
      <c r="A674" s="22">
        <v>23</v>
      </c>
      <c r="B674" s="35">
        <f t="shared" si="39"/>
        <v>46093</v>
      </c>
      <c r="C674" s="31" t="str">
        <f t="shared" si="40"/>
        <v>เด็กหญิงศิวัชญา  ศิริพงษ์</v>
      </c>
      <c r="D674" s="59"/>
      <c r="E674" s="61"/>
      <c r="G674" s="38">
        <v>392</v>
      </c>
      <c r="H674" s="38">
        <v>46093</v>
      </c>
      <c r="I674" s="44" t="str">
        <f t="shared" si="38"/>
        <v>เด็กหญิงศิวัชญา  ศิริพงษ์</v>
      </c>
      <c r="J674" s="8" t="s">
        <v>828</v>
      </c>
      <c r="K674" s="44" t="s">
        <v>1388</v>
      </c>
      <c r="L674" s="8" t="s">
        <v>1849</v>
      </c>
      <c r="M674" s="38">
        <v>54.771</v>
      </c>
      <c r="N674" s="38"/>
      <c r="O674" s="38">
        <v>18</v>
      </c>
      <c r="P674" s="38">
        <v>2</v>
      </c>
      <c r="Q674" s="38" t="s">
        <v>829</v>
      </c>
      <c r="R674" s="38">
        <v>23</v>
      </c>
      <c r="S674" s="38"/>
      <c r="T674" s="38" t="s">
        <v>3205</v>
      </c>
    </row>
    <row r="675" spans="1:20" s="8" customFormat="1" ht="21" customHeight="1">
      <c r="A675" s="22">
        <v>24</v>
      </c>
      <c r="B675" s="35">
        <f t="shared" si="39"/>
        <v>46094</v>
      </c>
      <c r="C675" s="31" t="str">
        <f t="shared" si="40"/>
        <v>เด็กหญิงศุภกาญจน์   ทองนพคุณ</v>
      </c>
      <c r="D675" s="59"/>
      <c r="E675" s="18"/>
      <c r="G675" s="38">
        <v>393</v>
      </c>
      <c r="H675" s="38">
        <v>46094</v>
      </c>
      <c r="I675" s="44" t="str">
        <f t="shared" si="38"/>
        <v>เด็กหญิงศุภกาญจน์   ทองนพคุณ</v>
      </c>
      <c r="J675" s="8" t="s">
        <v>830</v>
      </c>
      <c r="K675" s="44" t="s">
        <v>1388</v>
      </c>
      <c r="L675" s="8" t="s">
        <v>831</v>
      </c>
      <c r="M675" s="38">
        <v>52.711</v>
      </c>
      <c r="N675" s="38"/>
      <c r="O675" s="38">
        <v>18</v>
      </c>
      <c r="P675" s="38">
        <v>2</v>
      </c>
      <c r="Q675" s="38" t="s">
        <v>832</v>
      </c>
      <c r="R675" s="38">
        <v>24</v>
      </c>
      <c r="S675" s="38"/>
      <c r="T675" s="38" t="s">
        <v>3205</v>
      </c>
    </row>
    <row r="676" spans="1:20" s="8" customFormat="1" ht="21" customHeight="1">
      <c r="A676" s="23">
        <v>25</v>
      </c>
      <c r="B676" s="35">
        <f t="shared" si="39"/>
        <v>46122</v>
      </c>
      <c r="C676" s="31" t="str">
        <f t="shared" si="40"/>
        <v>เด็กหญิงอรณิช  หนูเทศ</v>
      </c>
      <c r="D676" s="65"/>
      <c r="E676" s="62"/>
      <c r="G676" s="27">
        <v>394</v>
      </c>
      <c r="H676" s="27">
        <v>46122</v>
      </c>
      <c r="I676" s="44" t="str">
        <f t="shared" si="38"/>
        <v>เด็กหญิงอรณิช  หนูเทศ</v>
      </c>
      <c r="J676" s="27" t="s">
        <v>833</v>
      </c>
      <c r="K676" s="44" t="s">
        <v>1388</v>
      </c>
      <c r="L676" s="27" t="s">
        <v>834</v>
      </c>
      <c r="M676" s="27">
        <v>50.907</v>
      </c>
      <c r="N676" s="27"/>
      <c r="O676" s="27">
        <v>18</v>
      </c>
      <c r="P676" s="27">
        <v>2</v>
      </c>
      <c r="Q676" s="27" t="s">
        <v>835</v>
      </c>
      <c r="R676" s="27">
        <v>25</v>
      </c>
      <c r="S676" s="27"/>
      <c r="T676" s="27" t="s">
        <v>3205</v>
      </c>
    </row>
    <row r="677" spans="1:20" s="8" customFormat="1" ht="21" customHeight="1">
      <c r="A677" s="24"/>
      <c r="B677" s="25"/>
      <c r="C677" s="26" t="s">
        <v>1426</v>
      </c>
      <c r="D677" s="32" t="str">
        <f>D678&amp;C677&amp;E678</f>
        <v>ชาย          16</v>
      </c>
      <c r="E677" s="32" t="str">
        <f>D679&amp;C677&amp;E679</f>
        <v>หญิง          9</v>
      </c>
      <c r="G677" s="27"/>
      <c r="H677" s="27"/>
      <c r="I677" s="44" t="str">
        <f t="shared" si="38"/>
        <v>  </v>
      </c>
      <c r="J677" s="27"/>
      <c r="K677" s="44" t="s">
        <v>1388</v>
      </c>
      <c r="L677" s="27"/>
      <c r="M677" s="27"/>
      <c r="N677" s="27"/>
      <c r="O677" s="27"/>
      <c r="P677" s="27"/>
      <c r="Q677" s="27"/>
      <c r="R677" s="27"/>
      <c r="S677" s="27"/>
      <c r="T677" s="27"/>
    </row>
    <row r="678" spans="1:20" s="8" customFormat="1" ht="21" customHeight="1">
      <c r="A678" s="10"/>
      <c r="B678" s="11"/>
      <c r="C678" s="12"/>
      <c r="D678" s="74" t="s">
        <v>1626</v>
      </c>
      <c r="E678" s="79">
        <f>COUNTIF($P652:$P676,1)</f>
        <v>16</v>
      </c>
      <c r="G678" s="27"/>
      <c r="H678" s="27"/>
      <c r="I678" s="44" t="str">
        <f t="shared" si="38"/>
        <v>  </v>
      </c>
      <c r="J678" s="27"/>
      <c r="K678" s="44" t="s">
        <v>1388</v>
      </c>
      <c r="L678" s="27"/>
      <c r="M678" s="27"/>
      <c r="N678" s="27"/>
      <c r="O678" s="27"/>
      <c r="P678" s="27"/>
      <c r="Q678" s="27"/>
      <c r="R678" s="27"/>
      <c r="S678" s="27"/>
      <c r="T678" s="27"/>
    </row>
    <row r="679" spans="1:20" s="8" customFormat="1" ht="21" customHeight="1">
      <c r="A679" s="10"/>
      <c r="B679" s="11"/>
      <c r="C679" s="12"/>
      <c r="D679" s="74" t="s">
        <v>1627</v>
      </c>
      <c r="E679" s="79">
        <f>COUNTIF($P652:$P676,2)</f>
        <v>9</v>
      </c>
      <c r="G679" s="27"/>
      <c r="H679" s="27"/>
      <c r="I679" s="44" t="str">
        <f t="shared" si="38"/>
        <v>  </v>
      </c>
      <c r="J679" s="27"/>
      <c r="K679" s="44" t="s">
        <v>1388</v>
      </c>
      <c r="L679" s="27"/>
      <c r="M679" s="27"/>
      <c r="N679" s="27"/>
      <c r="O679" s="27"/>
      <c r="P679" s="27"/>
      <c r="Q679" s="27"/>
      <c r="R679" s="27"/>
      <c r="S679" s="27"/>
      <c r="T679" s="27"/>
    </row>
    <row r="680" spans="1:20" s="8" customFormat="1" ht="21" customHeight="1">
      <c r="A680" s="10"/>
      <c r="B680" s="11"/>
      <c r="C680" s="12"/>
      <c r="D680" s="28"/>
      <c r="E680" s="28"/>
      <c r="G680" s="27"/>
      <c r="H680" s="27"/>
      <c r="I680" s="44" t="str">
        <f t="shared" si="38"/>
        <v>  </v>
      </c>
      <c r="J680" s="27"/>
      <c r="K680" s="44" t="s">
        <v>1388</v>
      </c>
      <c r="L680" s="27"/>
      <c r="M680" s="27"/>
      <c r="N680" s="27"/>
      <c r="O680" s="27"/>
      <c r="P680" s="27"/>
      <c r="Q680" s="27"/>
      <c r="R680" s="27"/>
      <c r="S680" s="27"/>
      <c r="T680" s="27"/>
    </row>
    <row r="681" spans="1:20" s="8" customFormat="1" ht="21" customHeight="1">
      <c r="A681" s="10"/>
      <c r="B681" s="11"/>
      <c r="C681" s="19" t="s">
        <v>520</v>
      </c>
      <c r="D681" s="28"/>
      <c r="E681" s="28"/>
      <c r="G681" s="27"/>
      <c r="H681" s="27"/>
      <c r="I681" s="44" t="str">
        <f t="shared" si="38"/>
        <v>  </v>
      </c>
      <c r="J681" s="27"/>
      <c r="K681" s="44" t="s">
        <v>1388</v>
      </c>
      <c r="L681" s="27"/>
      <c r="M681" s="27"/>
      <c r="N681" s="27"/>
      <c r="O681" s="27"/>
      <c r="P681" s="27"/>
      <c r="Q681" s="27"/>
      <c r="R681" s="27"/>
      <c r="S681" s="27"/>
      <c r="T681" s="27"/>
    </row>
    <row r="682" spans="1:20" s="8" customFormat="1" ht="21" customHeight="1">
      <c r="A682" s="10"/>
      <c r="B682" s="11"/>
      <c r="C682" s="19" t="s">
        <v>521</v>
      </c>
      <c r="D682" s="28"/>
      <c r="E682" s="28"/>
      <c r="G682" s="27"/>
      <c r="H682" s="27"/>
      <c r="I682" s="44" t="str">
        <f t="shared" si="38"/>
        <v>  </v>
      </c>
      <c r="J682" s="27"/>
      <c r="K682" s="44" t="s">
        <v>1388</v>
      </c>
      <c r="L682" s="27"/>
      <c r="M682" s="27"/>
      <c r="N682" s="27"/>
      <c r="O682" s="27"/>
      <c r="P682" s="27"/>
      <c r="Q682" s="27"/>
      <c r="R682" s="27"/>
      <c r="S682" s="27"/>
      <c r="T682" s="27"/>
    </row>
    <row r="683" spans="1:20" s="8" customFormat="1" ht="21" customHeight="1">
      <c r="A683" s="10"/>
      <c r="B683" s="11"/>
      <c r="C683" s="19" t="s">
        <v>522</v>
      </c>
      <c r="D683" s="28"/>
      <c r="E683" s="28"/>
      <c r="G683" s="27"/>
      <c r="H683" s="27"/>
      <c r="I683" s="44" t="str">
        <f t="shared" si="38"/>
        <v>  </v>
      </c>
      <c r="J683" s="27"/>
      <c r="K683" s="44" t="s">
        <v>1388</v>
      </c>
      <c r="L683" s="27"/>
      <c r="M683" s="27"/>
      <c r="N683" s="27"/>
      <c r="O683" s="27"/>
      <c r="P683" s="27"/>
      <c r="Q683" s="27"/>
      <c r="R683" s="27"/>
      <c r="S683" s="27"/>
      <c r="T683" s="27"/>
    </row>
    <row r="684" spans="1:20" s="8" customFormat="1" ht="21" customHeight="1">
      <c r="A684" s="10"/>
      <c r="B684" s="11"/>
      <c r="C684" s="19"/>
      <c r="D684" s="28"/>
      <c r="E684" s="28"/>
      <c r="G684" s="27"/>
      <c r="H684" s="27"/>
      <c r="I684" s="44" t="str">
        <f t="shared" si="38"/>
        <v>  </v>
      </c>
      <c r="J684" s="27"/>
      <c r="K684" s="44" t="s">
        <v>1388</v>
      </c>
      <c r="L684" s="27"/>
      <c r="M684" s="27"/>
      <c r="N684" s="27"/>
      <c r="O684" s="27"/>
      <c r="P684" s="27"/>
      <c r="Q684" s="27"/>
      <c r="R684" s="27"/>
      <c r="S684" s="27"/>
      <c r="T684" s="27"/>
    </row>
    <row r="685" spans="1:20" s="8" customFormat="1" ht="21" customHeight="1">
      <c r="A685" s="89" t="s">
        <v>455</v>
      </c>
      <c r="B685" s="89"/>
      <c r="C685" s="89"/>
      <c r="D685" s="89"/>
      <c r="E685" s="89"/>
      <c r="G685" s="27"/>
      <c r="H685" s="27"/>
      <c r="I685" s="44" t="str">
        <f t="shared" si="38"/>
        <v>  </v>
      </c>
      <c r="J685" s="27"/>
      <c r="K685" s="44" t="s">
        <v>1388</v>
      </c>
      <c r="L685" s="27"/>
      <c r="M685" s="27"/>
      <c r="N685" s="27"/>
      <c r="O685" s="27"/>
      <c r="P685" s="27"/>
      <c r="Q685" s="27"/>
      <c r="R685" s="27"/>
      <c r="S685" s="27"/>
      <c r="T685" s="27"/>
    </row>
    <row r="686" spans="1:20" s="8" customFormat="1" ht="21" customHeight="1">
      <c r="A686" s="91" t="s">
        <v>1463</v>
      </c>
      <c r="B686" s="91"/>
      <c r="C686" s="91"/>
      <c r="D686" s="91"/>
      <c r="E686" s="91"/>
      <c r="G686" s="27"/>
      <c r="H686" s="27"/>
      <c r="I686" s="44" t="str">
        <f t="shared" si="38"/>
        <v>  </v>
      </c>
      <c r="J686" s="27"/>
      <c r="K686" s="44" t="s">
        <v>1388</v>
      </c>
      <c r="L686" s="27"/>
      <c r="M686" s="27"/>
      <c r="N686" s="27"/>
      <c r="O686" s="27"/>
      <c r="P686" s="27"/>
      <c r="Q686" s="27"/>
      <c r="R686" s="27"/>
      <c r="S686" s="27"/>
      <c r="T686" s="27"/>
    </row>
    <row r="687" spans="1:20" s="8" customFormat="1" ht="21" customHeight="1">
      <c r="A687" s="92" t="s">
        <v>425</v>
      </c>
      <c r="B687" s="92"/>
      <c r="C687" s="92"/>
      <c r="D687" s="92"/>
      <c r="E687" s="92"/>
      <c r="G687" s="27"/>
      <c r="H687" s="27"/>
      <c r="I687" s="44" t="str">
        <f t="shared" si="38"/>
        <v>  </v>
      </c>
      <c r="J687" s="27"/>
      <c r="K687" s="44" t="s">
        <v>1388</v>
      </c>
      <c r="L687" s="27"/>
      <c r="M687" s="27"/>
      <c r="N687" s="27"/>
      <c r="O687" s="27"/>
      <c r="P687" s="27"/>
      <c r="Q687" s="27"/>
      <c r="R687" s="27"/>
      <c r="S687" s="27"/>
      <c r="T687" s="27"/>
    </row>
    <row r="688" spans="1:20" s="8" customFormat="1" ht="21" customHeight="1">
      <c r="A688" s="13"/>
      <c r="B688" s="14"/>
      <c r="C688" s="15"/>
      <c r="D688" s="28"/>
      <c r="E688" s="28"/>
      <c r="G688" s="27"/>
      <c r="H688" s="27"/>
      <c r="I688" s="44" t="str">
        <f t="shared" si="38"/>
        <v>  </v>
      </c>
      <c r="J688" s="27"/>
      <c r="K688" s="44" t="s">
        <v>1388</v>
      </c>
      <c r="L688" s="27"/>
      <c r="M688" s="27"/>
      <c r="N688" s="27"/>
      <c r="O688" s="27"/>
      <c r="P688" s="27"/>
      <c r="Q688" s="27"/>
      <c r="R688" s="27"/>
      <c r="S688" s="27"/>
      <c r="T688" s="27"/>
    </row>
    <row r="689" spans="1:20" s="8" customFormat="1" ht="21" customHeight="1">
      <c r="A689" s="6" t="s">
        <v>429</v>
      </c>
      <c r="B689" s="29" t="s">
        <v>523</v>
      </c>
      <c r="C689" s="7" t="s">
        <v>431</v>
      </c>
      <c r="D689" s="17"/>
      <c r="E689" s="16"/>
      <c r="G689" s="27"/>
      <c r="H689" s="27"/>
      <c r="I689" s="44" t="str">
        <f t="shared" si="38"/>
        <v>  </v>
      </c>
      <c r="J689" s="27"/>
      <c r="K689" s="44" t="s">
        <v>1388</v>
      </c>
      <c r="L689" s="27"/>
      <c r="M689" s="27"/>
      <c r="N689" s="27"/>
      <c r="O689" s="27"/>
      <c r="P689" s="27"/>
      <c r="Q689" s="27"/>
      <c r="R689" s="27"/>
      <c r="S689" s="27"/>
      <c r="T689" s="27"/>
    </row>
    <row r="690" spans="1:20" s="8" customFormat="1" ht="21" customHeight="1">
      <c r="A690" s="21">
        <v>1</v>
      </c>
      <c r="B690" s="35">
        <f>H690</f>
        <v>45650</v>
      </c>
      <c r="C690" s="31" t="str">
        <f>I690</f>
        <v>เด็กชายเจษฎาภรณ์   เกตุสวัสดิ์</v>
      </c>
      <c r="D690" s="64"/>
      <c r="E690" s="60"/>
      <c r="G690" s="38">
        <v>395</v>
      </c>
      <c r="H690" s="38">
        <v>45650</v>
      </c>
      <c r="I690" s="44" t="str">
        <f t="shared" si="38"/>
        <v>เด็กชายเจษฎาภรณ์   เกตุสวัสดิ์</v>
      </c>
      <c r="J690" s="8" t="s">
        <v>836</v>
      </c>
      <c r="K690" s="44" t="s">
        <v>1388</v>
      </c>
      <c r="L690" s="8" t="s">
        <v>121</v>
      </c>
      <c r="M690" s="38">
        <v>52.276</v>
      </c>
      <c r="N690" s="38"/>
      <c r="O690" s="38">
        <v>19</v>
      </c>
      <c r="P690" s="38">
        <v>1</v>
      </c>
      <c r="Q690" s="38" t="s">
        <v>837</v>
      </c>
      <c r="R690" s="38">
        <v>1</v>
      </c>
      <c r="S690" s="38"/>
      <c r="T690" s="38" t="s">
        <v>3205</v>
      </c>
    </row>
    <row r="691" spans="1:20" s="8" customFormat="1" ht="21" customHeight="1">
      <c r="A691" s="22">
        <v>2</v>
      </c>
      <c r="B691" s="35">
        <f>H691</f>
        <v>45652</v>
      </c>
      <c r="C691" s="31" t="str">
        <f>I691</f>
        <v>เด็กชายชนะชล  เดชะสา</v>
      </c>
      <c r="D691" s="59"/>
      <c r="E691" s="61"/>
      <c r="G691" s="38">
        <v>396</v>
      </c>
      <c r="H691" s="38">
        <v>45652</v>
      </c>
      <c r="I691" s="44" t="str">
        <f t="shared" si="38"/>
        <v>เด็กชายชนะชล  เดชะสา</v>
      </c>
      <c r="J691" s="8" t="s">
        <v>838</v>
      </c>
      <c r="K691" s="44" t="s">
        <v>1388</v>
      </c>
      <c r="L691" s="8" t="s">
        <v>839</v>
      </c>
      <c r="M691" s="38">
        <v>53.897</v>
      </c>
      <c r="N691" s="38"/>
      <c r="O691" s="38">
        <v>19</v>
      </c>
      <c r="P691" s="38">
        <v>1</v>
      </c>
      <c r="Q691" s="38" t="s">
        <v>840</v>
      </c>
      <c r="R691" s="38">
        <v>2</v>
      </c>
      <c r="S691" s="38"/>
      <c r="T691" s="38" t="s">
        <v>3205</v>
      </c>
    </row>
    <row r="692" spans="1:20" s="8" customFormat="1" ht="21" customHeight="1">
      <c r="A692" s="22">
        <v>3</v>
      </c>
      <c r="B692" s="35">
        <f aca="true" t="shared" si="41" ref="B692:B714">H692</f>
        <v>45665</v>
      </c>
      <c r="C692" s="31" t="str">
        <f aca="true" t="shared" si="42" ref="C692:C714">I692</f>
        <v>เด็กชายชิษณุพงศ์  ศรีเสถียร</v>
      </c>
      <c r="D692" s="59"/>
      <c r="E692" s="61"/>
      <c r="G692" s="38">
        <v>397</v>
      </c>
      <c r="H692" s="38">
        <v>45665</v>
      </c>
      <c r="I692" s="44" t="str">
        <f t="shared" si="38"/>
        <v>เด็กชายชิษณุพงศ์  ศรีเสถียร</v>
      </c>
      <c r="J692" s="8" t="s">
        <v>841</v>
      </c>
      <c r="K692" s="44" t="s">
        <v>1388</v>
      </c>
      <c r="L692" s="8" t="s">
        <v>842</v>
      </c>
      <c r="M692" s="38">
        <v>59.831</v>
      </c>
      <c r="N692" s="38"/>
      <c r="O692" s="38">
        <v>19</v>
      </c>
      <c r="P692" s="38">
        <v>1</v>
      </c>
      <c r="Q692" s="38" t="s">
        <v>843</v>
      </c>
      <c r="R692" s="38">
        <v>3</v>
      </c>
      <c r="S692" s="38"/>
      <c r="T692" s="38" t="s">
        <v>3205</v>
      </c>
    </row>
    <row r="693" spans="1:20" s="8" customFormat="1" ht="21" customHeight="1">
      <c r="A693" s="22">
        <v>4</v>
      </c>
      <c r="B693" s="35">
        <f t="shared" si="41"/>
        <v>45690</v>
      </c>
      <c r="C693" s="31" t="str">
        <f t="shared" si="42"/>
        <v>เด็กชายเทวา  เพิ่มญาติ</v>
      </c>
      <c r="D693" s="59"/>
      <c r="E693" s="61"/>
      <c r="G693" s="38">
        <v>398</v>
      </c>
      <c r="H693" s="38">
        <v>45690</v>
      </c>
      <c r="I693" s="44" t="str">
        <f t="shared" si="38"/>
        <v>เด็กชายเทวา  เพิ่มญาติ</v>
      </c>
      <c r="J693" s="8" t="s">
        <v>844</v>
      </c>
      <c r="K693" s="44" t="s">
        <v>1388</v>
      </c>
      <c r="L693" s="8" t="s">
        <v>845</v>
      </c>
      <c r="M693" s="38">
        <v>49.269</v>
      </c>
      <c r="N693" s="38"/>
      <c r="O693" s="38">
        <v>19</v>
      </c>
      <c r="P693" s="38">
        <v>1</v>
      </c>
      <c r="Q693" s="38" t="s">
        <v>846</v>
      </c>
      <c r="R693" s="38">
        <v>4</v>
      </c>
      <c r="S693" s="38"/>
      <c r="T693" s="38" t="s">
        <v>3205</v>
      </c>
    </row>
    <row r="694" spans="1:20" s="8" customFormat="1" ht="21" customHeight="1">
      <c r="A694" s="22">
        <v>5</v>
      </c>
      <c r="B694" s="35">
        <f t="shared" si="41"/>
        <v>45702</v>
      </c>
      <c r="C694" s="31" t="str">
        <f t="shared" si="42"/>
        <v>เด็กชายธนภูมิ  จันทรางกูล</v>
      </c>
      <c r="D694" s="59"/>
      <c r="E694" s="61"/>
      <c r="G694" s="38">
        <v>399</v>
      </c>
      <c r="H694" s="38">
        <v>45702</v>
      </c>
      <c r="I694" s="44" t="str">
        <f t="shared" si="38"/>
        <v>เด็กชายธนภูมิ  จันทรางกูล</v>
      </c>
      <c r="J694" s="8" t="s">
        <v>3535</v>
      </c>
      <c r="K694" s="44" t="s">
        <v>1388</v>
      </c>
      <c r="L694" s="8" t="s">
        <v>847</v>
      </c>
      <c r="M694" s="38">
        <v>50.775</v>
      </c>
      <c r="N694" s="38"/>
      <c r="O694" s="38">
        <v>19</v>
      </c>
      <c r="P694" s="38">
        <v>1</v>
      </c>
      <c r="Q694" s="38" t="s">
        <v>3537</v>
      </c>
      <c r="R694" s="38">
        <v>5</v>
      </c>
      <c r="S694" s="38"/>
      <c r="T694" s="38" t="s">
        <v>3205</v>
      </c>
    </row>
    <row r="695" spans="1:20" s="8" customFormat="1" ht="21" customHeight="1">
      <c r="A695" s="22">
        <v>6</v>
      </c>
      <c r="B695" s="35">
        <f t="shared" si="41"/>
        <v>45712</v>
      </c>
      <c r="C695" s="31" t="str">
        <f t="shared" si="42"/>
        <v>เด็กชายธวัชฐา  เจริญสุข</v>
      </c>
      <c r="D695" s="59"/>
      <c r="E695" s="61"/>
      <c r="G695" s="38">
        <v>400</v>
      </c>
      <c r="H695" s="38">
        <v>45712</v>
      </c>
      <c r="I695" s="44" t="str">
        <f t="shared" si="38"/>
        <v>เด็กชายธวัชฐา  เจริญสุข</v>
      </c>
      <c r="J695" s="8" t="s">
        <v>848</v>
      </c>
      <c r="K695" s="44" t="s">
        <v>1388</v>
      </c>
      <c r="L695" s="8" t="s">
        <v>849</v>
      </c>
      <c r="M695" s="38">
        <v>52.762</v>
      </c>
      <c r="N695" s="38"/>
      <c r="O695" s="38">
        <v>19</v>
      </c>
      <c r="P695" s="38">
        <v>1</v>
      </c>
      <c r="Q695" s="38" t="s">
        <v>850</v>
      </c>
      <c r="R695" s="38">
        <v>6</v>
      </c>
      <c r="S695" s="38"/>
      <c r="T695" s="38" t="s">
        <v>3205</v>
      </c>
    </row>
    <row r="696" spans="1:20" s="8" customFormat="1" ht="21" customHeight="1">
      <c r="A696" s="22">
        <v>7</v>
      </c>
      <c r="B696" s="35">
        <f t="shared" si="41"/>
        <v>45727</v>
      </c>
      <c r="C696" s="31" t="str">
        <f t="shared" si="42"/>
        <v>เด็กชายธีรภัทร  สิริสมประสงค์</v>
      </c>
      <c r="D696" s="59"/>
      <c r="E696" s="61"/>
      <c r="G696" s="38">
        <v>401</v>
      </c>
      <c r="H696" s="38">
        <v>45727</v>
      </c>
      <c r="I696" s="44" t="str">
        <f t="shared" si="38"/>
        <v>เด็กชายธีรภัทร  สิริสมประสงค์</v>
      </c>
      <c r="J696" s="8" t="s">
        <v>2115</v>
      </c>
      <c r="K696" s="44" t="s">
        <v>1388</v>
      </c>
      <c r="L696" s="8" t="s">
        <v>851</v>
      </c>
      <c r="M696" s="38">
        <v>52.315</v>
      </c>
      <c r="N696" s="38"/>
      <c r="O696" s="38">
        <v>19</v>
      </c>
      <c r="P696" s="38">
        <v>1</v>
      </c>
      <c r="Q696" s="38" t="s">
        <v>2567</v>
      </c>
      <c r="R696" s="38">
        <v>7</v>
      </c>
      <c r="S696" s="38"/>
      <c r="T696" s="38" t="s">
        <v>3205</v>
      </c>
    </row>
    <row r="697" spans="1:20" s="8" customFormat="1" ht="20.25" customHeight="1">
      <c r="A697" s="22">
        <v>8</v>
      </c>
      <c r="B697" s="35">
        <f t="shared" si="41"/>
        <v>45731</v>
      </c>
      <c r="C697" s="31" t="str">
        <f t="shared" si="42"/>
        <v>เด็กชายนครินทร์  สุขคำ</v>
      </c>
      <c r="D697" s="59"/>
      <c r="E697" s="61"/>
      <c r="G697" s="38">
        <v>402</v>
      </c>
      <c r="H697" s="38">
        <v>45731</v>
      </c>
      <c r="I697" s="44" t="str">
        <f t="shared" si="38"/>
        <v>เด็กชายนครินทร์  สุขคำ</v>
      </c>
      <c r="J697" s="8" t="s">
        <v>1937</v>
      </c>
      <c r="K697" s="44" t="s">
        <v>1388</v>
      </c>
      <c r="L697" s="8" t="s">
        <v>852</v>
      </c>
      <c r="M697" s="38">
        <v>53.56</v>
      </c>
      <c r="N697" s="38"/>
      <c r="O697" s="38">
        <v>19</v>
      </c>
      <c r="P697" s="38">
        <v>1</v>
      </c>
      <c r="Q697" s="38" t="s">
        <v>1213</v>
      </c>
      <c r="R697" s="38">
        <v>8</v>
      </c>
      <c r="S697" s="38"/>
      <c r="T697" s="38" t="s">
        <v>3205</v>
      </c>
    </row>
    <row r="698" spans="1:20" s="27" customFormat="1" ht="21" customHeight="1">
      <c r="A698" s="22">
        <v>9</v>
      </c>
      <c r="B698" s="35">
        <f t="shared" si="41"/>
        <v>45734</v>
      </c>
      <c r="C698" s="31" t="str">
        <f t="shared" si="42"/>
        <v>เด็กชายนภสันต์  มากศรี</v>
      </c>
      <c r="D698" s="59"/>
      <c r="E698" s="61"/>
      <c r="G698" s="38">
        <v>403</v>
      </c>
      <c r="H698" s="38">
        <v>45734</v>
      </c>
      <c r="I698" s="44" t="str">
        <f t="shared" si="38"/>
        <v>เด็กชายนภสันต์  มากศรี</v>
      </c>
      <c r="J698" s="8" t="s">
        <v>1214</v>
      </c>
      <c r="K698" s="44" t="s">
        <v>1388</v>
      </c>
      <c r="L698" s="8" t="s">
        <v>1215</v>
      </c>
      <c r="M698" s="38">
        <v>58.542</v>
      </c>
      <c r="N698" s="38"/>
      <c r="O698" s="38">
        <v>19</v>
      </c>
      <c r="P698" s="38">
        <v>1</v>
      </c>
      <c r="Q698" s="38" t="s">
        <v>1216</v>
      </c>
      <c r="R698" s="38">
        <v>9</v>
      </c>
      <c r="S698" s="38"/>
      <c r="T698" s="38" t="s">
        <v>3205</v>
      </c>
    </row>
    <row r="699" spans="1:20" s="8" customFormat="1" ht="21" customHeight="1">
      <c r="A699" s="22">
        <v>10</v>
      </c>
      <c r="B699" s="35">
        <f t="shared" si="41"/>
        <v>45743</v>
      </c>
      <c r="C699" s="31" t="str">
        <f t="shared" si="42"/>
        <v>เด็กชายบวรเดช  แสงแก้วนพเก้า</v>
      </c>
      <c r="D699" s="59"/>
      <c r="E699" s="61"/>
      <c r="G699" s="38">
        <v>404</v>
      </c>
      <c r="H699" s="38">
        <v>45743</v>
      </c>
      <c r="I699" s="44" t="str">
        <f t="shared" si="38"/>
        <v>เด็กชายบวรเดช  แสงแก้วนพเก้า</v>
      </c>
      <c r="J699" s="8" t="s">
        <v>1217</v>
      </c>
      <c r="K699" s="44" t="s">
        <v>1388</v>
      </c>
      <c r="L699" s="8" t="s">
        <v>1218</v>
      </c>
      <c r="M699" s="38">
        <v>56.572</v>
      </c>
      <c r="N699" s="38"/>
      <c r="O699" s="38">
        <v>19</v>
      </c>
      <c r="P699" s="38">
        <v>1</v>
      </c>
      <c r="Q699" s="38" t="s">
        <v>1219</v>
      </c>
      <c r="R699" s="38">
        <v>10</v>
      </c>
      <c r="S699" s="38"/>
      <c r="T699" s="38" t="s">
        <v>3205</v>
      </c>
    </row>
    <row r="700" spans="1:20" s="8" customFormat="1" ht="21" customHeight="1">
      <c r="A700" s="22">
        <v>11</v>
      </c>
      <c r="B700" s="35">
        <f t="shared" si="41"/>
        <v>45767</v>
      </c>
      <c r="C700" s="31" t="str">
        <f t="shared" si="42"/>
        <v>เด็กชายพงศธร  เที่ยงแท้</v>
      </c>
      <c r="D700" s="59"/>
      <c r="E700" s="61"/>
      <c r="G700" s="38">
        <v>405</v>
      </c>
      <c r="H700" s="38">
        <v>45767</v>
      </c>
      <c r="I700" s="44" t="str">
        <f t="shared" si="38"/>
        <v>เด็กชายพงศธร  เที่ยงแท้</v>
      </c>
      <c r="J700" s="8" t="s">
        <v>1220</v>
      </c>
      <c r="K700" s="44" t="s">
        <v>1388</v>
      </c>
      <c r="L700" s="8" t="s">
        <v>1221</v>
      </c>
      <c r="M700" s="38">
        <v>57.231</v>
      </c>
      <c r="N700" s="38"/>
      <c r="O700" s="38">
        <v>19</v>
      </c>
      <c r="P700" s="38">
        <v>1</v>
      </c>
      <c r="Q700" s="38" t="s">
        <v>1222</v>
      </c>
      <c r="R700" s="38">
        <v>11</v>
      </c>
      <c r="S700" s="38"/>
      <c r="T700" s="38" t="s">
        <v>3205</v>
      </c>
    </row>
    <row r="701" spans="1:20" s="8" customFormat="1" ht="21" customHeight="1">
      <c r="A701" s="22">
        <v>12</v>
      </c>
      <c r="B701" s="35">
        <f t="shared" si="41"/>
        <v>45768</v>
      </c>
      <c r="C701" s="31" t="str">
        <f t="shared" si="42"/>
        <v>เด็กชายพงศ์ศิริ  พิมลศรี</v>
      </c>
      <c r="D701" s="59"/>
      <c r="E701" s="61"/>
      <c r="G701" s="38">
        <v>406</v>
      </c>
      <c r="H701" s="38">
        <v>45768</v>
      </c>
      <c r="I701" s="44" t="str">
        <f t="shared" si="38"/>
        <v>เด็กชายพงศ์ศิริ  พิมลศรี</v>
      </c>
      <c r="J701" s="8" t="s">
        <v>1223</v>
      </c>
      <c r="K701" s="44" t="s">
        <v>1388</v>
      </c>
      <c r="L701" s="8" t="s">
        <v>1224</v>
      </c>
      <c r="M701" s="38">
        <v>51.271</v>
      </c>
      <c r="N701" s="38"/>
      <c r="O701" s="38">
        <v>19</v>
      </c>
      <c r="P701" s="38">
        <v>1</v>
      </c>
      <c r="Q701" s="38" t="s">
        <v>1225</v>
      </c>
      <c r="R701" s="38">
        <v>12</v>
      </c>
      <c r="S701" s="38"/>
      <c r="T701" s="38" t="s">
        <v>3205</v>
      </c>
    </row>
    <row r="702" spans="1:20" s="8" customFormat="1" ht="21" customHeight="1">
      <c r="A702" s="22">
        <v>13</v>
      </c>
      <c r="B702" s="35">
        <f t="shared" si="41"/>
        <v>45786</v>
      </c>
      <c r="C702" s="31" t="str">
        <f t="shared" si="42"/>
        <v>เด็กชายพัสกร  แป้งนุช</v>
      </c>
      <c r="D702" s="59"/>
      <c r="E702" s="61"/>
      <c r="G702" s="38">
        <v>407</v>
      </c>
      <c r="H702" s="38">
        <v>45786</v>
      </c>
      <c r="I702" s="44" t="str">
        <f t="shared" si="38"/>
        <v>เด็กชายพัสกร  แป้งนุช</v>
      </c>
      <c r="J702" s="8" t="s">
        <v>1226</v>
      </c>
      <c r="K702" s="44" t="s">
        <v>1388</v>
      </c>
      <c r="L702" s="8" t="s">
        <v>1227</v>
      </c>
      <c r="M702" s="38">
        <v>59.406</v>
      </c>
      <c r="N702" s="38"/>
      <c r="O702" s="38">
        <v>19</v>
      </c>
      <c r="P702" s="38">
        <v>1</v>
      </c>
      <c r="Q702" s="38" t="s">
        <v>1228</v>
      </c>
      <c r="R702" s="38">
        <v>13</v>
      </c>
      <c r="S702" s="38"/>
      <c r="T702" s="38" t="s">
        <v>3205</v>
      </c>
    </row>
    <row r="703" spans="1:20" s="8" customFormat="1" ht="21" customHeight="1">
      <c r="A703" s="22">
        <v>14</v>
      </c>
      <c r="B703" s="35">
        <f t="shared" si="41"/>
        <v>45821</v>
      </c>
      <c r="C703" s="31" t="str">
        <f t="shared" si="42"/>
        <v>เด็กชายรัตนรัตน์  ทองประยูร</v>
      </c>
      <c r="D703" s="59"/>
      <c r="E703" s="61"/>
      <c r="G703" s="38">
        <v>408</v>
      </c>
      <c r="H703" s="38">
        <v>45821</v>
      </c>
      <c r="I703" s="44" t="str">
        <f t="shared" si="38"/>
        <v>เด็กชายรัตนรัตน์  ทองประยูร</v>
      </c>
      <c r="J703" s="8" t="s">
        <v>1229</v>
      </c>
      <c r="K703" s="44" t="s">
        <v>1388</v>
      </c>
      <c r="L703" s="8" t="s">
        <v>1230</v>
      </c>
      <c r="M703" s="38">
        <v>56.123</v>
      </c>
      <c r="N703" s="38"/>
      <c r="O703" s="38">
        <v>19</v>
      </c>
      <c r="P703" s="38">
        <v>1</v>
      </c>
      <c r="Q703" s="38" t="s">
        <v>1231</v>
      </c>
      <c r="R703" s="38">
        <v>14</v>
      </c>
      <c r="S703" s="38"/>
      <c r="T703" s="38" t="s">
        <v>3205</v>
      </c>
    </row>
    <row r="704" spans="1:20" s="8" customFormat="1" ht="21" customHeight="1">
      <c r="A704" s="22">
        <v>15</v>
      </c>
      <c r="B704" s="35">
        <f t="shared" si="41"/>
        <v>45823</v>
      </c>
      <c r="C704" s="31" t="str">
        <f t="shared" si="42"/>
        <v>เด็กชายรามิล   โปร่งธุระ</v>
      </c>
      <c r="D704" s="59"/>
      <c r="E704" s="61"/>
      <c r="G704" s="38">
        <v>409</v>
      </c>
      <c r="H704" s="38">
        <v>45823</v>
      </c>
      <c r="I704" s="44" t="str">
        <f t="shared" si="38"/>
        <v>เด็กชายรามิล   โปร่งธุระ</v>
      </c>
      <c r="J704" s="8" t="s">
        <v>1232</v>
      </c>
      <c r="K704" s="44" t="s">
        <v>1388</v>
      </c>
      <c r="L704" s="8" t="s">
        <v>1233</v>
      </c>
      <c r="M704" s="38">
        <v>52.845</v>
      </c>
      <c r="N704" s="38"/>
      <c r="O704" s="38">
        <v>19</v>
      </c>
      <c r="P704" s="38">
        <v>1</v>
      </c>
      <c r="Q704" s="38" t="s">
        <v>1234</v>
      </c>
      <c r="R704" s="38">
        <v>15</v>
      </c>
      <c r="S704" s="38"/>
      <c r="T704" s="38" t="s">
        <v>3205</v>
      </c>
    </row>
    <row r="705" spans="1:20" s="8" customFormat="1" ht="21" customHeight="1">
      <c r="A705" s="22">
        <v>16</v>
      </c>
      <c r="B705" s="35">
        <f t="shared" si="41"/>
        <v>45825</v>
      </c>
      <c r="C705" s="31" t="str">
        <f t="shared" si="42"/>
        <v>เด็กชายวรโชติ  ราษฎร์นิยม</v>
      </c>
      <c r="D705" s="59"/>
      <c r="E705" s="61"/>
      <c r="G705" s="38">
        <v>410</v>
      </c>
      <c r="H705" s="38">
        <v>45825</v>
      </c>
      <c r="I705" s="44" t="str">
        <f t="shared" si="38"/>
        <v>เด็กชายวรโชติ  ราษฎร์นิยม</v>
      </c>
      <c r="J705" s="8" t="s">
        <v>1235</v>
      </c>
      <c r="K705" s="44" t="s">
        <v>1388</v>
      </c>
      <c r="L705" s="8" t="s">
        <v>1236</v>
      </c>
      <c r="M705" s="38">
        <v>55.996</v>
      </c>
      <c r="N705" s="38"/>
      <c r="O705" s="38">
        <v>19</v>
      </c>
      <c r="P705" s="38">
        <v>1</v>
      </c>
      <c r="Q705" s="38" t="s">
        <v>1237</v>
      </c>
      <c r="R705" s="38">
        <v>16</v>
      </c>
      <c r="S705" s="38"/>
      <c r="T705" s="38" t="s">
        <v>3205</v>
      </c>
    </row>
    <row r="706" spans="1:20" s="8" customFormat="1" ht="21" customHeight="1">
      <c r="A706" s="22">
        <v>17</v>
      </c>
      <c r="B706" s="35">
        <f t="shared" si="41"/>
        <v>45900</v>
      </c>
      <c r="C706" s="31" t="str">
        <f t="shared" si="42"/>
        <v>เด็กหญิงจิรรัตน์  จันทวงค์</v>
      </c>
      <c r="D706" s="59"/>
      <c r="E706" s="61"/>
      <c r="G706" s="38">
        <v>411</v>
      </c>
      <c r="H706" s="38">
        <v>45900</v>
      </c>
      <c r="I706" s="44" t="str">
        <f t="shared" si="38"/>
        <v>เด็กหญิงจิรรัตน์  จันทวงค์</v>
      </c>
      <c r="J706" s="8" t="s">
        <v>1238</v>
      </c>
      <c r="K706" s="44" t="s">
        <v>1388</v>
      </c>
      <c r="L706" s="8" t="s">
        <v>1239</v>
      </c>
      <c r="M706" s="38">
        <v>51.363</v>
      </c>
      <c r="N706" s="38"/>
      <c r="O706" s="38">
        <v>19</v>
      </c>
      <c r="P706" s="38">
        <v>2</v>
      </c>
      <c r="Q706" s="38" t="s">
        <v>1240</v>
      </c>
      <c r="R706" s="38">
        <v>17</v>
      </c>
      <c r="S706" s="38"/>
      <c r="T706" s="38" t="s">
        <v>3205</v>
      </c>
    </row>
    <row r="707" spans="1:20" s="8" customFormat="1" ht="21" customHeight="1">
      <c r="A707" s="22">
        <v>18</v>
      </c>
      <c r="B707" s="35">
        <f t="shared" si="41"/>
        <v>45950</v>
      </c>
      <c r="C707" s="31" t="str">
        <f t="shared" si="42"/>
        <v>เด็กหญิงทิพรดา  เทพอาสา</v>
      </c>
      <c r="D707" s="59"/>
      <c r="E707" s="61"/>
      <c r="G707" s="38">
        <v>412</v>
      </c>
      <c r="H707" s="38">
        <v>45950</v>
      </c>
      <c r="I707" s="44" t="str">
        <f t="shared" si="38"/>
        <v>เด็กหญิงทิพรดา  เทพอาสา</v>
      </c>
      <c r="J707" s="8" t="s">
        <v>382</v>
      </c>
      <c r="K707" s="44" t="s">
        <v>1388</v>
      </c>
      <c r="L707" s="8" t="s">
        <v>383</v>
      </c>
      <c r="M707" s="38">
        <v>50.348</v>
      </c>
      <c r="N707" s="38"/>
      <c r="O707" s="38">
        <v>19</v>
      </c>
      <c r="P707" s="38">
        <v>2</v>
      </c>
      <c r="Q707" s="38" t="s">
        <v>1241</v>
      </c>
      <c r="R707" s="38">
        <v>18</v>
      </c>
      <c r="S707" s="38"/>
      <c r="T707" s="38" t="s">
        <v>3205</v>
      </c>
    </row>
    <row r="708" spans="1:20" s="8" customFormat="1" ht="21" customHeight="1">
      <c r="A708" s="22">
        <v>19</v>
      </c>
      <c r="B708" s="35">
        <f t="shared" si="41"/>
        <v>45961</v>
      </c>
      <c r="C708" s="31" t="str">
        <f t="shared" si="42"/>
        <v>เด็กหญิงธรรมาธิตา  สร้อยเรืองศรี</v>
      </c>
      <c r="D708" s="59"/>
      <c r="E708" s="61"/>
      <c r="G708" s="38">
        <v>413</v>
      </c>
      <c r="H708" s="38">
        <v>45961</v>
      </c>
      <c r="I708" s="44" t="str">
        <f t="shared" si="38"/>
        <v>เด็กหญิงธรรมาธิตา  สร้อยเรืองศรี</v>
      </c>
      <c r="J708" s="8" t="s">
        <v>1242</v>
      </c>
      <c r="K708" s="44" t="s">
        <v>1388</v>
      </c>
      <c r="L708" s="8" t="s">
        <v>1243</v>
      </c>
      <c r="M708" s="38">
        <v>54.82</v>
      </c>
      <c r="N708" s="38"/>
      <c r="O708" s="38">
        <v>19</v>
      </c>
      <c r="P708" s="38">
        <v>2</v>
      </c>
      <c r="Q708" s="38" t="s">
        <v>1244</v>
      </c>
      <c r="R708" s="38">
        <v>19</v>
      </c>
      <c r="S708" s="38"/>
      <c r="T708" s="38" t="s">
        <v>3205</v>
      </c>
    </row>
    <row r="709" spans="1:20" s="8" customFormat="1" ht="21" customHeight="1">
      <c r="A709" s="22">
        <v>20</v>
      </c>
      <c r="B709" s="35">
        <f t="shared" si="41"/>
        <v>45985</v>
      </c>
      <c r="C709" s="31" t="str">
        <f t="shared" si="42"/>
        <v>เด็กหญิงนารีรัตน์  ห้องตรง</v>
      </c>
      <c r="D709" s="59"/>
      <c r="E709" s="61"/>
      <c r="G709" s="38">
        <v>414</v>
      </c>
      <c r="H709" s="38">
        <v>45985</v>
      </c>
      <c r="I709" s="44" t="str">
        <f t="shared" si="38"/>
        <v>เด็กหญิงนารีรัตน์  ห้องตรง</v>
      </c>
      <c r="J709" s="8" t="s">
        <v>2783</v>
      </c>
      <c r="K709" s="44" t="s">
        <v>1388</v>
      </c>
      <c r="L709" s="8" t="s">
        <v>1245</v>
      </c>
      <c r="M709" s="38">
        <v>50.885</v>
      </c>
      <c r="N709" s="38"/>
      <c r="O709" s="38">
        <v>19</v>
      </c>
      <c r="P709" s="38">
        <v>2</v>
      </c>
      <c r="Q709" s="38" t="s">
        <v>2785</v>
      </c>
      <c r="R709" s="38">
        <v>20</v>
      </c>
      <c r="S709" s="38"/>
      <c r="T709" s="38" t="s">
        <v>3205</v>
      </c>
    </row>
    <row r="710" spans="1:20" s="8" customFormat="1" ht="21" customHeight="1">
      <c r="A710" s="22">
        <v>21</v>
      </c>
      <c r="B710" s="35">
        <f t="shared" si="41"/>
        <v>45995</v>
      </c>
      <c r="C710" s="31" t="str">
        <f t="shared" si="42"/>
        <v>เด็กหญิงเบญจวรรณ  คงเจริญ</v>
      </c>
      <c r="D710" s="59"/>
      <c r="E710" s="61"/>
      <c r="G710" s="38">
        <v>415</v>
      </c>
      <c r="H710" s="38">
        <v>45995</v>
      </c>
      <c r="I710" s="44" t="str">
        <f aca="true" t="shared" si="43" ref="I710:I773">J710&amp;K710&amp;L710</f>
        <v>เด็กหญิงเบญจวรรณ  คงเจริญ</v>
      </c>
      <c r="J710" s="8" t="s">
        <v>1246</v>
      </c>
      <c r="K710" s="44" t="s">
        <v>1388</v>
      </c>
      <c r="L710" s="8" t="s">
        <v>3197</v>
      </c>
      <c r="M710" s="38">
        <v>54.947</v>
      </c>
      <c r="N710" s="38"/>
      <c r="O710" s="38">
        <v>19</v>
      </c>
      <c r="P710" s="38">
        <v>2</v>
      </c>
      <c r="Q710" s="38" t="s">
        <v>1247</v>
      </c>
      <c r="R710" s="38">
        <v>21</v>
      </c>
      <c r="S710" s="38"/>
      <c r="T710" s="38" t="s">
        <v>3205</v>
      </c>
    </row>
    <row r="711" spans="1:20" s="8" customFormat="1" ht="21" customHeight="1">
      <c r="A711" s="22">
        <v>22</v>
      </c>
      <c r="B711" s="35">
        <f t="shared" si="41"/>
        <v>46102</v>
      </c>
      <c r="C711" s="31" t="str">
        <f t="shared" si="42"/>
        <v>เด็กหญิงสิรยา    ภู่สกุล</v>
      </c>
      <c r="D711" s="59"/>
      <c r="E711" s="61"/>
      <c r="G711" s="38">
        <v>416</v>
      </c>
      <c r="H711" s="38">
        <v>46102</v>
      </c>
      <c r="I711" s="44" t="str">
        <f t="shared" si="43"/>
        <v>เด็กหญิงสิรยา    ภู่สกุล</v>
      </c>
      <c r="J711" s="8" t="s">
        <v>1248</v>
      </c>
      <c r="K711" s="44" t="s">
        <v>1388</v>
      </c>
      <c r="L711" s="8" t="s">
        <v>1249</v>
      </c>
      <c r="M711" s="38">
        <v>56.66</v>
      </c>
      <c r="N711" s="38"/>
      <c r="O711" s="38">
        <v>19</v>
      </c>
      <c r="P711" s="38">
        <v>2</v>
      </c>
      <c r="Q711" s="38" t="s">
        <v>1250</v>
      </c>
      <c r="R711" s="38">
        <v>22</v>
      </c>
      <c r="S711" s="38"/>
      <c r="T711" s="38" t="s">
        <v>3205</v>
      </c>
    </row>
    <row r="712" spans="1:20" s="8" customFormat="1" ht="21" customHeight="1">
      <c r="A712" s="22">
        <v>23</v>
      </c>
      <c r="B712" s="35">
        <f t="shared" si="41"/>
        <v>46106</v>
      </c>
      <c r="C712" s="31" t="str">
        <f t="shared" si="42"/>
        <v>เด็กหญิงสุทธิดา  ใหมอ่อน</v>
      </c>
      <c r="D712" s="59"/>
      <c r="E712" s="61"/>
      <c r="G712" s="38">
        <v>417</v>
      </c>
      <c r="H712" s="38">
        <v>46106</v>
      </c>
      <c r="I712" s="44" t="str">
        <f t="shared" si="43"/>
        <v>เด็กหญิงสุทธิดา  ใหมอ่อน</v>
      </c>
      <c r="J712" s="8" t="s">
        <v>1251</v>
      </c>
      <c r="K712" s="44" t="s">
        <v>1388</v>
      </c>
      <c r="L712" s="8" t="s">
        <v>1252</v>
      </c>
      <c r="M712" s="38">
        <v>50.443</v>
      </c>
      <c r="N712" s="38"/>
      <c r="O712" s="38">
        <v>19</v>
      </c>
      <c r="P712" s="38">
        <v>2</v>
      </c>
      <c r="Q712" s="38" t="s">
        <v>1253</v>
      </c>
      <c r="R712" s="38">
        <v>23</v>
      </c>
      <c r="S712" s="38"/>
      <c r="T712" s="38" t="s">
        <v>3205</v>
      </c>
    </row>
    <row r="713" spans="1:20" s="8" customFormat="1" ht="21" customHeight="1">
      <c r="A713" s="22">
        <v>24</v>
      </c>
      <c r="B713" s="35">
        <f t="shared" si="41"/>
        <v>46114</v>
      </c>
      <c r="C713" s="31" t="str">
        <f t="shared" si="42"/>
        <v>เด็กหญิงหทัยภัทร  วงษ์บุญธรรม</v>
      </c>
      <c r="D713" s="59"/>
      <c r="E713" s="18"/>
      <c r="G713" s="38">
        <v>418</v>
      </c>
      <c r="H713" s="38">
        <v>46114</v>
      </c>
      <c r="I713" s="44" t="str">
        <f t="shared" si="43"/>
        <v>เด็กหญิงหทัยภัทร  วงษ์บุญธรรม</v>
      </c>
      <c r="J713" s="8" t="s">
        <v>1254</v>
      </c>
      <c r="K713" s="44" t="s">
        <v>1388</v>
      </c>
      <c r="L713" s="8" t="s">
        <v>1255</v>
      </c>
      <c r="M713" s="38">
        <v>58.679</v>
      </c>
      <c r="N713" s="38"/>
      <c r="O713" s="38">
        <v>19</v>
      </c>
      <c r="P713" s="38">
        <v>2</v>
      </c>
      <c r="Q713" s="38" t="s">
        <v>1256</v>
      </c>
      <c r="R713" s="38">
        <v>24</v>
      </c>
      <c r="S713" s="38"/>
      <c r="T713" s="38" t="s">
        <v>3205</v>
      </c>
    </row>
    <row r="714" spans="1:20" s="8" customFormat="1" ht="21" customHeight="1">
      <c r="A714" s="23">
        <v>25</v>
      </c>
      <c r="B714" s="35">
        <f t="shared" si="41"/>
        <v>46126</v>
      </c>
      <c r="C714" s="31" t="str">
        <f t="shared" si="42"/>
        <v>เด็กหญิงอัจฉราดา  สุวรรณวงษ์</v>
      </c>
      <c r="D714" s="65"/>
      <c r="E714" s="62"/>
      <c r="G714" s="38">
        <v>419</v>
      </c>
      <c r="H714" s="38">
        <v>46126</v>
      </c>
      <c r="I714" s="44" t="str">
        <f t="shared" si="43"/>
        <v>เด็กหญิงอัจฉราดา  สุวรรณวงษ์</v>
      </c>
      <c r="J714" s="8" t="s">
        <v>1257</v>
      </c>
      <c r="K714" s="44" t="s">
        <v>1388</v>
      </c>
      <c r="L714" s="8" t="s">
        <v>1258</v>
      </c>
      <c r="M714" s="38">
        <v>57.361</v>
      </c>
      <c r="N714" s="38"/>
      <c r="O714" s="38">
        <v>19</v>
      </c>
      <c r="P714" s="38">
        <v>2</v>
      </c>
      <c r="Q714" s="38" t="s">
        <v>1259</v>
      </c>
      <c r="R714" s="38">
        <v>25</v>
      </c>
      <c r="S714" s="38"/>
      <c r="T714" s="38" t="s">
        <v>3205</v>
      </c>
    </row>
    <row r="715" spans="1:20" s="8" customFormat="1" ht="21" customHeight="1">
      <c r="A715" s="24"/>
      <c r="B715" s="25"/>
      <c r="C715" s="26" t="s">
        <v>1426</v>
      </c>
      <c r="D715" s="32" t="str">
        <f>D716&amp;C715&amp;E716</f>
        <v>ชาย          16</v>
      </c>
      <c r="E715" s="32" t="str">
        <f>D717&amp;C715&amp;E717</f>
        <v>หญิง          9</v>
      </c>
      <c r="G715" s="38"/>
      <c r="H715" s="38"/>
      <c r="I715" s="44" t="str">
        <f t="shared" si="43"/>
        <v>  </v>
      </c>
      <c r="K715" s="44" t="s">
        <v>1388</v>
      </c>
      <c r="M715" s="38"/>
      <c r="N715" s="38"/>
      <c r="O715" s="38"/>
      <c r="P715" s="38"/>
      <c r="Q715" s="38"/>
      <c r="R715" s="38"/>
      <c r="S715" s="38"/>
      <c r="T715" s="38"/>
    </row>
    <row r="716" spans="1:20" s="8" customFormat="1" ht="21" customHeight="1">
      <c r="A716" s="10"/>
      <c r="B716" s="11"/>
      <c r="C716" s="12"/>
      <c r="D716" s="74" t="s">
        <v>1626</v>
      </c>
      <c r="E716" s="79">
        <f>COUNTIF($P690:$P714,1)</f>
        <v>16</v>
      </c>
      <c r="G716" s="38"/>
      <c r="H716" s="38"/>
      <c r="I716" s="44" t="str">
        <f t="shared" si="43"/>
        <v>  </v>
      </c>
      <c r="K716" s="44" t="s">
        <v>1388</v>
      </c>
      <c r="M716" s="38"/>
      <c r="N716" s="38"/>
      <c r="O716" s="38"/>
      <c r="P716" s="38"/>
      <c r="Q716" s="38"/>
      <c r="R716" s="38"/>
      <c r="S716" s="38"/>
      <c r="T716" s="38"/>
    </row>
    <row r="717" spans="1:20" s="8" customFormat="1" ht="21" customHeight="1">
      <c r="A717" s="10"/>
      <c r="B717" s="11"/>
      <c r="C717" s="12"/>
      <c r="D717" s="74" t="s">
        <v>1627</v>
      </c>
      <c r="E717" s="79">
        <f>COUNTIF($P690:$P714,2)</f>
        <v>9</v>
      </c>
      <c r="G717" s="38"/>
      <c r="H717" s="38"/>
      <c r="I717" s="44" t="str">
        <f t="shared" si="43"/>
        <v>  </v>
      </c>
      <c r="K717" s="44" t="s">
        <v>1388</v>
      </c>
      <c r="M717" s="38"/>
      <c r="N717" s="38"/>
      <c r="O717" s="38"/>
      <c r="P717" s="38"/>
      <c r="Q717" s="38"/>
      <c r="R717" s="38"/>
      <c r="S717" s="38"/>
      <c r="T717" s="38"/>
    </row>
    <row r="718" spans="1:20" s="8" customFormat="1" ht="21" customHeight="1">
      <c r="A718" s="10"/>
      <c r="B718" s="11"/>
      <c r="C718" s="12"/>
      <c r="D718" s="28"/>
      <c r="E718" s="28"/>
      <c r="G718" s="38"/>
      <c r="H718" s="38"/>
      <c r="I718" s="44" t="str">
        <f t="shared" si="43"/>
        <v>  </v>
      </c>
      <c r="K718" s="44" t="s">
        <v>1388</v>
      </c>
      <c r="M718" s="38"/>
      <c r="N718" s="38"/>
      <c r="O718" s="38"/>
      <c r="P718" s="38"/>
      <c r="Q718" s="38"/>
      <c r="R718" s="38"/>
      <c r="S718" s="38"/>
      <c r="T718" s="38"/>
    </row>
    <row r="719" spans="1:20" s="8" customFormat="1" ht="21" customHeight="1">
      <c r="A719" s="10"/>
      <c r="B719" s="11"/>
      <c r="C719" s="19" t="s">
        <v>520</v>
      </c>
      <c r="D719" s="28"/>
      <c r="E719" s="28"/>
      <c r="G719" s="38"/>
      <c r="H719" s="38"/>
      <c r="I719" s="44" t="str">
        <f t="shared" si="43"/>
        <v>  </v>
      </c>
      <c r="K719" s="44" t="s">
        <v>1388</v>
      </c>
      <c r="M719" s="38"/>
      <c r="N719" s="38"/>
      <c r="O719" s="38"/>
      <c r="P719" s="38"/>
      <c r="Q719" s="38"/>
      <c r="R719" s="38"/>
      <c r="S719" s="38"/>
      <c r="T719" s="38"/>
    </row>
    <row r="720" spans="1:20" s="8" customFormat="1" ht="21" customHeight="1">
      <c r="A720" s="10"/>
      <c r="B720" s="11"/>
      <c r="C720" s="19" t="s">
        <v>521</v>
      </c>
      <c r="D720" s="28"/>
      <c r="E720" s="28"/>
      <c r="G720" s="38"/>
      <c r="H720" s="38"/>
      <c r="I720" s="44" t="str">
        <f t="shared" si="43"/>
        <v>  </v>
      </c>
      <c r="K720" s="44" t="s">
        <v>1388</v>
      </c>
      <c r="M720" s="38"/>
      <c r="N720" s="38"/>
      <c r="O720" s="38"/>
      <c r="P720" s="38"/>
      <c r="Q720" s="38"/>
      <c r="R720" s="38"/>
      <c r="S720" s="38"/>
      <c r="T720" s="38"/>
    </row>
    <row r="721" spans="1:20" s="8" customFormat="1" ht="21" customHeight="1">
      <c r="A721" s="10"/>
      <c r="B721" s="11"/>
      <c r="C721" s="19" t="s">
        <v>522</v>
      </c>
      <c r="D721" s="28"/>
      <c r="E721" s="28"/>
      <c r="G721" s="38"/>
      <c r="H721" s="38"/>
      <c r="I721" s="44" t="str">
        <f t="shared" si="43"/>
        <v>  </v>
      </c>
      <c r="K721" s="44" t="s">
        <v>1388</v>
      </c>
      <c r="M721" s="38"/>
      <c r="N721" s="38"/>
      <c r="O721" s="38"/>
      <c r="P721" s="38"/>
      <c r="Q721" s="38"/>
      <c r="R721" s="38"/>
      <c r="S721" s="38"/>
      <c r="T721" s="38"/>
    </row>
    <row r="722" spans="1:20" s="8" customFormat="1" ht="21" customHeight="1">
      <c r="A722" s="10"/>
      <c r="B722" s="11"/>
      <c r="C722" s="19"/>
      <c r="D722" s="28"/>
      <c r="E722" s="28"/>
      <c r="G722" s="38"/>
      <c r="H722" s="38"/>
      <c r="I722" s="44" t="str">
        <f t="shared" si="43"/>
        <v>  </v>
      </c>
      <c r="K722" s="44" t="s">
        <v>1388</v>
      </c>
      <c r="M722" s="38"/>
      <c r="N722" s="38"/>
      <c r="O722" s="38"/>
      <c r="P722" s="38"/>
      <c r="Q722" s="38"/>
      <c r="R722" s="38"/>
      <c r="S722" s="38"/>
      <c r="T722" s="38"/>
    </row>
    <row r="723" spans="1:20" s="8" customFormat="1" ht="21" customHeight="1">
      <c r="A723" s="89" t="s">
        <v>455</v>
      </c>
      <c r="B723" s="89"/>
      <c r="C723" s="89"/>
      <c r="D723" s="89"/>
      <c r="E723" s="89"/>
      <c r="G723" s="38"/>
      <c r="H723" s="38"/>
      <c r="I723" s="44" t="str">
        <f t="shared" si="43"/>
        <v>  </v>
      </c>
      <c r="K723" s="44" t="s">
        <v>1388</v>
      </c>
      <c r="M723" s="38"/>
      <c r="N723" s="38"/>
      <c r="O723" s="38"/>
      <c r="P723" s="38"/>
      <c r="Q723" s="38"/>
      <c r="R723" s="38"/>
      <c r="S723" s="38"/>
      <c r="T723" s="38"/>
    </row>
    <row r="724" spans="1:20" s="8" customFormat="1" ht="21" customHeight="1">
      <c r="A724" s="91" t="s">
        <v>1464</v>
      </c>
      <c r="B724" s="91"/>
      <c r="C724" s="91"/>
      <c r="D724" s="91"/>
      <c r="E724" s="91"/>
      <c r="G724" s="38"/>
      <c r="H724" s="38"/>
      <c r="I724" s="44" t="str">
        <f t="shared" si="43"/>
        <v>  </v>
      </c>
      <c r="K724" s="44" t="s">
        <v>1388</v>
      </c>
      <c r="M724" s="38"/>
      <c r="N724" s="38"/>
      <c r="O724" s="38"/>
      <c r="P724" s="38"/>
      <c r="Q724" s="38"/>
      <c r="R724" s="38"/>
      <c r="S724" s="38"/>
      <c r="T724" s="38"/>
    </row>
    <row r="725" spans="1:20" s="27" customFormat="1" ht="21" customHeight="1">
      <c r="A725" s="92" t="s">
        <v>425</v>
      </c>
      <c r="B725" s="92"/>
      <c r="C725" s="92"/>
      <c r="D725" s="92"/>
      <c r="E725" s="92"/>
      <c r="G725" s="38"/>
      <c r="H725" s="38"/>
      <c r="I725" s="44" t="str">
        <f t="shared" si="43"/>
        <v>  </v>
      </c>
      <c r="J725" s="8"/>
      <c r="K725" s="44" t="s">
        <v>1388</v>
      </c>
      <c r="L725" s="8"/>
      <c r="M725" s="38"/>
      <c r="N725" s="38"/>
      <c r="O725" s="38"/>
      <c r="P725" s="38"/>
      <c r="Q725" s="38"/>
      <c r="R725" s="38"/>
      <c r="S725" s="38"/>
      <c r="T725" s="38"/>
    </row>
    <row r="726" spans="1:20" s="27" customFormat="1" ht="21" customHeight="1">
      <c r="A726" s="13"/>
      <c r="B726" s="14"/>
      <c r="C726" s="15"/>
      <c r="D726" s="28"/>
      <c r="E726" s="28"/>
      <c r="G726" s="38"/>
      <c r="H726" s="38"/>
      <c r="I726" s="44" t="str">
        <f t="shared" si="43"/>
        <v>  </v>
      </c>
      <c r="J726" s="8"/>
      <c r="K726" s="44" t="s">
        <v>1388</v>
      </c>
      <c r="L726" s="8"/>
      <c r="M726" s="38"/>
      <c r="N726" s="38"/>
      <c r="O726" s="38"/>
      <c r="P726" s="38"/>
      <c r="Q726" s="38"/>
      <c r="R726" s="38"/>
      <c r="S726" s="38"/>
      <c r="T726" s="38"/>
    </row>
    <row r="727" spans="1:20" s="27" customFormat="1" ht="21" customHeight="1">
      <c r="A727" s="6" t="s">
        <v>429</v>
      </c>
      <c r="B727" s="29" t="s">
        <v>523</v>
      </c>
      <c r="C727" s="7" t="s">
        <v>431</v>
      </c>
      <c r="D727" s="17"/>
      <c r="E727" s="16"/>
      <c r="G727" s="38"/>
      <c r="H727" s="38"/>
      <c r="I727" s="44" t="str">
        <f t="shared" si="43"/>
        <v>  </v>
      </c>
      <c r="J727" s="8"/>
      <c r="K727" s="44" t="s">
        <v>1388</v>
      </c>
      <c r="L727" s="8"/>
      <c r="M727" s="38"/>
      <c r="N727" s="38"/>
      <c r="O727" s="38"/>
      <c r="P727" s="38"/>
      <c r="Q727" s="38"/>
      <c r="R727" s="38"/>
      <c r="S727" s="38"/>
      <c r="T727" s="38"/>
    </row>
    <row r="728" spans="1:20" s="27" customFormat="1" ht="21" customHeight="1">
      <c r="A728" s="21">
        <v>1</v>
      </c>
      <c r="B728" s="35">
        <f>H728</f>
        <v>45627</v>
      </c>
      <c r="C728" s="31" t="str">
        <f>I728</f>
        <v>เด็กชายกิตติคุณ  สุดประเสริฐ</v>
      </c>
      <c r="D728" s="64"/>
      <c r="E728" s="60"/>
      <c r="G728" s="38">
        <v>420</v>
      </c>
      <c r="H728" s="38">
        <v>45627</v>
      </c>
      <c r="I728" s="44" t="str">
        <f t="shared" si="43"/>
        <v>เด็กชายกิตติคุณ  สุดประเสริฐ</v>
      </c>
      <c r="J728" s="8" t="s">
        <v>2657</v>
      </c>
      <c r="K728" s="44" t="s">
        <v>1388</v>
      </c>
      <c r="L728" s="8" t="s">
        <v>1260</v>
      </c>
      <c r="M728" s="38">
        <v>52.833</v>
      </c>
      <c r="N728" s="38"/>
      <c r="O728" s="38">
        <v>20</v>
      </c>
      <c r="P728" s="38">
        <v>1</v>
      </c>
      <c r="Q728" s="38" t="s">
        <v>2659</v>
      </c>
      <c r="R728" s="38">
        <v>1</v>
      </c>
      <c r="S728" s="38"/>
      <c r="T728" s="38" t="s">
        <v>3205</v>
      </c>
    </row>
    <row r="729" spans="1:20" s="27" customFormat="1" ht="21" customHeight="1">
      <c r="A729" s="22">
        <v>2</v>
      </c>
      <c r="B729" s="35">
        <f>H729</f>
        <v>45676</v>
      </c>
      <c r="C729" s="31" t="str">
        <f>I729</f>
        <v>เด็กชายณวัฒน์  วายุระกุล</v>
      </c>
      <c r="D729" s="59"/>
      <c r="E729" s="61"/>
      <c r="G729" s="38">
        <v>421</v>
      </c>
      <c r="H729" s="38">
        <v>45676</v>
      </c>
      <c r="I729" s="44" t="str">
        <f t="shared" si="43"/>
        <v>เด็กชายณวัฒน์  วายุระกุล</v>
      </c>
      <c r="J729" s="8" t="s">
        <v>1261</v>
      </c>
      <c r="K729" s="44" t="s">
        <v>1388</v>
      </c>
      <c r="L729" s="8" t="s">
        <v>1262</v>
      </c>
      <c r="M729" s="38">
        <v>56.092</v>
      </c>
      <c r="N729" s="38"/>
      <c r="O729" s="38">
        <v>20</v>
      </c>
      <c r="P729" s="38">
        <v>1</v>
      </c>
      <c r="Q729" s="38" t="s">
        <v>1263</v>
      </c>
      <c r="R729" s="38">
        <v>2</v>
      </c>
      <c r="S729" s="38"/>
      <c r="T729" s="38" t="s">
        <v>3205</v>
      </c>
    </row>
    <row r="730" spans="1:20" s="27" customFormat="1" ht="21" customHeight="1">
      <c r="A730" s="22">
        <v>3</v>
      </c>
      <c r="B730" s="35">
        <f aca="true" t="shared" si="44" ref="B730:B752">H730</f>
        <v>45693</v>
      </c>
      <c r="C730" s="31" t="str">
        <f aca="true" t="shared" si="45" ref="C730:C752">I730</f>
        <v>เด็กชายธนฉัตร  กลิ่นสุคนธ์</v>
      </c>
      <c r="D730" s="59"/>
      <c r="E730" s="61"/>
      <c r="G730" s="38">
        <v>422</v>
      </c>
      <c r="H730" s="38">
        <v>45693</v>
      </c>
      <c r="I730" s="44" t="str">
        <f t="shared" si="43"/>
        <v>เด็กชายธนฉัตร  กลิ่นสุคนธ์</v>
      </c>
      <c r="J730" s="8" t="s">
        <v>1665</v>
      </c>
      <c r="K730" s="44" t="s">
        <v>1388</v>
      </c>
      <c r="L730" s="8" t="s">
        <v>1264</v>
      </c>
      <c r="M730" s="38">
        <v>51.317</v>
      </c>
      <c r="N730" s="38"/>
      <c r="O730" s="38">
        <v>20</v>
      </c>
      <c r="P730" s="38">
        <v>1</v>
      </c>
      <c r="Q730" s="38" t="s">
        <v>1265</v>
      </c>
      <c r="R730" s="38">
        <v>3</v>
      </c>
      <c r="S730" s="38"/>
      <c r="T730" s="38" t="s">
        <v>3205</v>
      </c>
    </row>
    <row r="731" spans="1:20" s="27" customFormat="1" ht="21" customHeight="1">
      <c r="A731" s="22">
        <v>4</v>
      </c>
      <c r="B731" s="35">
        <f t="shared" si="44"/>
        <v>45700</v>
      </c>
      <c r="C731" s="31" t="str">
        <f t="shared" si="45"/>
        <v>เด็กชายธนพัฒน์  เข็มราช</v>
      </c>
      <c r="D731" s="59"/>
      <c r="E731" s="61"/>
      <c r="G731" s="38">
        <v>423</v>
      </c>
      <c r="H731" s="38">
        <v>45700</v>
      </c>
      <c r="I731" s="44" t="str">
        <f t="shared" si="43"/>
        <v>เด็กชายธนพัฒน์  เข็มราช</v>
      </c>
      <c r="J731" s="8" t="s">
        <v>1656</v>
      </c>
      <c r="K731" s="44" t="s">
        <v>1388</v>
      </c>
      <c r="L731" s="8" t="s">
        <v>177</v>
      </c>
      <c r="M731" s="38">
        <v>57.332</v>
      </c>
      <c r="N731" s="38"/>
      <c r="O731" s="38">
        <v>20</v>
      </c>
      <c r="P731" s="38">
        <v>1</v>
      </c>
      <c r="Q731" s="38" t="s">
        <v>3338</v>
      </c>
      <c r="R731" s="38">
        <v>4</v>
      </c>
      <c r="S731" s="38"/>
      <c r="T731" s="38" t="s">
        <v>3205</v>
      </c>
    </row>
    <row r="732" spans="1:20" s="27" customFormat="1" ht="21" customHeight="1">
      <c r="A732" s="22">
        <v>5</v>
      </c>
      <c r="B732" s="35">
        <f t="shared" si="44"/>
        <v>45720</v>
      </c>
      <c r="C732" s="31" t="str">
        <f t="shared" si="45"/>
        <v>เด็กชายธิษณะ  สมแสงสรวง</v>
      </c>
      <c r="D732" s="59"/>
      <c r="E732" s="61"/>
      <c r="G732" s="38">
        <v>424</v>
      </c>
      <c r="H732" s="38">
        <v>45720</v>
      </c>
      <c r="I732" s="44" t="str">
        <f t="shared" si="43"/>
        <v>เด็กชายธิษณะ  สมแสงสรวง</v>
      </c>
      <c r="J732" s="8" t="s">
        <v>1266</v>
      </c>
      <c r="K732" s="44" t="s">
        <v>1388</v>
      </c>
      <c r="L732" s="8" t="s">
        <v>1267</v>
      </c>
      <c r="M732" s="38">
        <v>52.281</v>
      </c>
      <c r="N732" s="38"/>
      <c r="O732" s="38">
        <v>20</v>
      </c>
      <c r="P732" s="38">
        <v>1</v>
      </c>
      <c r="Q732" s="38" t="s">
        <v>1268</v>
      </c>
      <c r="R732" s="38">
        <v>5</v>
      </c>
      <c r="S732" s="38"/>
      <c r="T732" s="38" t="s">
        <v>3205</v>
      </c>
    </row>
    <row r="733" spans="1:20" s="27" customFormat="1" ht="21" customHeight="1">
      <c r="A733" s="22">
        <v>6</v>
      </c>
      <c r="B733" s="35">
        <f t="shared" si="44"/>
        <v>45741</v>
      </c>
      <c r="C733" s="31" t="str">
        <f t="shared" si="45"/>
        <v>เด็กชายนิติภูมิ  จันตา</v>
      </c>
      <c r="D733" s="59"/>
      <c r="E733" s="61"/>
      <c r="G733" s="38">
        <v>425</v>
      </c>
      <c r="H733" s="38">
        <v>45741</v>
      </c>
      <c r="I733" s="44" t="str">
        <f t="shared" si="43"/>
        <v>เด็กชายนิติภูมิ  จันตา</v>
      </c>
      <c r="J733" s="8" t="s">
        <v>1269</v>
      </c>
      <c r="K733" s="44" t="s">
        <v>1388</v>
      </c>
      <c r="L733" s="8" t="s">
        <v>1270</v>
      </c>
      <c r="M733" s="38">
        <v>57.285</v>
      </c>
      <c r="N733" s="38"/>
      <c r="O733" s="38">
        <v>20</v>
      </c>
      <c r="P733" s="38">
        <v>1</v>
      </c>
      <c r="Q733" s="38" t="s">
        <v>1271</v>
      </c>
      <c r="R733" s="38">
        <v>6</v>
      </c>
      <c r="S733" s="38"/>
      <c r="T733" s="38" t="s">
        <v>3205</v>
      </c>
    </row>
    <row r="734" spans="1:20" s="27" customFormat="1" ht="21" customHeight="1">
      <c r="A734" s="22">
        <v>7</v>
      </c>
      <c r="B734" s="35">
        <f t="shared" si="44"/>
        <v>45763</v>
      </c>
      <c r="C734" s="31" t="str">
        <f t="shared" si="45"/>
        <v>เด็กชายปุญญพัฒน์  จันทร์มหา</v>
      </c>
      <c r="D734" s="59"/>
      <c r="E734" s="61"/>
      <c r="G734" s="38">
        <v>426</v>
      </c>
      <c r="H734" s="38">
        <v>45763</v>
      </c>
      <c r="I734" s="44" t="str">
        <f t="shared" si="43"/>
        <v>เด็กชายปุญญพัฒน์  จันทร์มหา</v>
      </c>
      <c r="J734" s="8" t="s">
        <v>2812</v>
      </c>
      <c r="K734" s="44" t="s">
        <v>1388</v>
      </c>
      <c r="L734" s="8" t="s">
        <v>1272</v>
      </c>
      <c r="M734" s="38">
        <v>52.799</v>
      </c>
      <c r="N734" s="38"/>
      <c r="O734" s="38">
        <v>20</v>
      </c>
      <c r="P734" s="38">
        <v>1</v>
      </c>
      <c r="Q734" s="38" t="s">
        <v>2814</v>
      </c>
      <c r="R734" s="38">
        <v>7</v>
      </c>
      <c r="S734" s="38"/>
      <c r="T734" s="38" t="s">
        <v>3205</v>
      </c>
    </row>
    <row r="735" spans="1:20" s="27" customFormat="1" ht="23.25" customHeight="1">
      <c r="A735" s="22">
        <v>8</v>
      </c>
      <c r="B735" s="35">
        <f t="shared" si="44"/>
        <v>45794</v>
      </c>
      <c r="C735" s="31" t="str">
        <f t="shared" si="45"/>
        <v>เด็กชายพีรพัฒน์  คงวัฒนะ</v>
      </c>
      <c r="D735" s="59"/>
      <c r="E735" s="61"/>
      <c r="G735" s="38">
        <v>427</v>
      </c>
      <c r="H735" s="38">
        <v>45794</v>
      </c>
      <c r="I735" s="44" t="str">
        <f t="shared" si="43"/>
        <v>เด็กชายพีรพัฒน์  คงวัฒนะ</v>
      </c>
      <c r="J735" s="8" t="s">
        <v>513</v>
      </c>
      <c r="K735" s="44" t="s">
        <v>1388</v>
      </c>
      <c r="L735" s="8" t="s">
        <v>1273</v>
      </c>
      <c r="M735" s="38">
        <v>50.397</v>
      </c>
      <c r="N735" s="38"/>
      <c r="O735" s="38">
        <v>20</v>
      </c>
      <c r="P735" s="38">
        <v>1</v>
      </c>
      <c r="Q735" s="38" t="s">
        <v>3086</v>
      </c>
      <c r="R735" s="38">
        <v>8</v>
      </c>
      <c r="S735" s="38"/>
      <c r="T735" s="38" t="s">
        <v>3205</v>
      </c>
    </row>
    <row r="736" spans="1:20" s="27" customFormat="1" ht="21" customHeight="1">
      <c r="A736" s="22">
        <v>9</v>
      </c>
      <c r="B736" s="35">
        <f t="shared" si="44"/>
        <v>45804</v>
      </c>
      <c r="C736" s="31" t="str">
        <f t="shared" si="45"/>
        <v>เด็กชายภัทรพล    ศรีชาดา</v>
      </c>
      <c r="D736" s="59"/>
      <c r="E736" s="61"/>
      <c r="G736" s="38">
        <v>428</v>
      </c>
      <c r="H736" s="38">
        <v>45804</v>
      </c>
      <c r="I736" s="44" t="str">
        <f t="shared" si="43"/>
        <v>เด็กชายภัทรพล    ศรีชาดา</v>
      </c>
      <c r="J736" s="8" t="s">
        <v>1274</v>
      </c>
      <c r="K736" s="44" t="s">
        <v>1388</v>
      </c>
      <c r="L736" s="8" t="s">
        <v>1275</v>
      </c>
      <c r="M736" s="38">
        <v>49.757</v>
      </c>
      <c r="N736" s="38"/>
      <c r="O736" s="38">
        <v>20</v>
      </c>
      <c r="P736" s="38">
        <v>1</v>
      </c>
      <c r="Q736" s="38" t="s">
        <v>1276</v>
      </c>
      <c r="R736" s="38">
        <v>9</v>
      </c>
      <c r="S736" s="38"/>
      <c r="T736" s="38" t="s">
        <v>3205</v>
      </c>
    </row>
    <row r="737" spans="1:20" s="8" customFormat="1" ht="21" customHeight="1">
      <c r="A737" s="22">
        <v>10</v>
      </c>
      <c r="B737" s="35">
        <f t="shared" si="44"/>
        <v>45819</v>
      </c>
      <c r="C737" s="31" t="str">
        <f t="shared" si="45"/>
        <v>เด็กชายรัฐภูมิ  ริ้วทอง</v>
      </c>
      <c r="D737" s="59"/>
      <c r="E737" s="61"/>
      <c r="G737" s="38">
        <v>429</v>
      </c>
      <c r="H737" s="38">
        <v>45819</v>
      </c>
      <c r="I737" s="44" t="str">
        <f t="shared" si="43"/>
        <v>เด็กชายรัฐภูมิ  ริ้วทอง</v>
      </c>
      <c r="J737" s="8" t="s">
        <v>1277</v>
      </c>
      <c r="K737" s="44" t="s">
        <v>1388</v>
      </c>
      <c r="L737" s="8" t="s">
        <v>135</v>
      </c>
      <c r="M737" s="38">
        <v>59.616</v>
      </c>
      <c r="N737" s="38"/>
      <c r="O737" s="38">
        <v>20</v>
      </c>
      <c r="P737" s="38">
        <v>1</v>
      </c>
      <c r="Q737" s="38" t="s">
        <v>1278</v>
      </c>
      <c r="R737" s="38">
        <v>10</v>
      </c>
      <c r="S737" s="38"/>
      <c r="T737" s="38" t="s">
        <v>3205</v>
      </c>
    </row>
    <row r="738" spans="1:20" s="8" customFormat="1" ht="21" customHeight="1">
      <c r="A738" s="22">
        <v>11</v>
      </c>
      <c r="B738" s="35">
        <f t="shared" si="44"/>
        <v>45856</v>
      </c>
      <c r="C738" s="31" t="str">
        <f t="shared" si="45"/>
        <v>เด็กชายสิรวิชญ์  ขาวถิน</v>
      </c>
      <c r="D738" s="59"/>
      <c r="E738" s="61"/>
      <c r="G738" s="38">
        <v>430</v>
      </c>
      <c r="H738" s="38">
        <v>45856</v>
      </c>
      <c r="I738" s="44" t="str">
        <f t="shared" si="43"/>
        <v>เด็กชายสิรวิชญ์  ขาวถิน</v>
      </c>
      <c r="J738" s="8" t="s">
        <v>542</v>
      </c>
      <c r="K738" s="44" t="s">
        <v>1388</v>
      </c>
      <c r="L738" s="8" t="s">
        <v>1279</v>
      </c>
      <c r="M738" s="38">
        <v>59.431</v>
      </c>
      <c r="N738" s="38"/>
      <c r="O738" s="38">
        <v>20</v>
      </c>
      <c r="P738" s="38">
        <v>1</v>
      </c>
      <c r="Q738" s="38" t="s">
        <v>810</v>
      </c>
      <c r="R738" s="38">
        <v>11</v>
      </c>
      <c r="S738" s="38"/>
      <c r="T738" s="38" t="s">
        <v>3205</v>
      </c>
    </row>
    <row r="739" spans="1:20" s="8" customFormat="1" ht="21" customHeight="1">
      <c r="A739" s="22">
        <v>12</v>
      </c>
      <c r="B739" s="35">
        <f t="shared" si="44"/>
        <v>45880</v>
      </c>
      <c r="C739" s="31" t="str">
        <f t="shared" si="45"/>
        <v>เด็กหญิงกมลรัตน์  รกไพร</v>
      </c>
      <c r="D739" s="59"/>
      <c r="E739" s="61"/>
      <c r="G739" s="38">
        <v>431</v>
      </c>
      <c r="H739" s="38">
        <v>45880</v>
      </c>
      <c r="I739" s="44" t="str">
        <f t="shared" si="43"/>
        <v>เด็กหญิงกมลรัตน์  รกไพร</v>
      </c>
      <c r="J739" s="8" t="s">
        <v>1280</v>
      </c>
      <c r="K739" s="44" t="s">
        <v>1388</v>
      </c>
      <c r="L739" s="8" t="s">
        <v>1281</v>
      </c>
      <c r="M739" s="38">
        <v>53.702</v>
      </c>
      <c r="N739" s="38"/>
      <c r="O739" s="38">
        <v>20</v>
      </c>
      <c r="P739" s="38">
        <v>2</v>
      </c>
      <c r="Q739" s="38" t="s">
        <v>1282</v>
      </c>
      <c r="R739" s="38">
        <v>12</v>
      </c>
      <c r="S739" s="38"/>
      <c r="T739" s="38" t="s">
        <v>3205</v>
      </c>
    </row>
    <row r="740" spans="1:20" s="8" customFormat="1" ht="21" customHeight="1">
      <c r="A740" s="22">
        <v>13</v>
      </c>
      <c r="B740" s="35">
        <f t="shared" si="44"/>
        <v>45895</v>
      </c>
      <c r="C740" s="31" t="str">
        <f t="shared" si="45"/>
        <v>เด็กหญิงขวัญชนก  ประทุมวี</v>
      </c>
      <c r="D740" s="59"/>
      <c r="E740" s="61"/>
      <c r="G740" s="27">
        <v>432</v>
      </c>
      <c r="H740" s="27">
        <v>45895</v>
      </c>
      <c r="I740" s="44" t="str">
        <f t="shared" si="43"/>
        <v>เด็กหญิงขวัญชนก  ประทุมวี</v>
      </c>
      <c r="J740" s="27" t="s">
        <v>1283</v>
      </c>
      <c r="K740" s="44" t="s">
        <v>1388</v>
      </c>
      <c r="L740" s="27" t="s">
        <v>1284</v>
      </c>
      <c r="M740" s="27">
        <v>56.58</v>
      </c>
      <c r="N740" s="27"/>
      <c r="O740" s="27">
        <v>20</v>
      </c>
      <c r="P740" s="27">
        <v>2</v>
      </c>
      <c r="Q740" s="27" t="s">
        <v>1285</v>
      </c>
      <c r="R740" s="27">
        <v>13</v>
      </c>
      <c r="S740" s="27"/>
      <c r="T740" s="27" t="s">
        <v>3205</v>
      </c>
    </row>
    <row r="741" spans="1:20" s="8" customFormat="1" ht="21" customHeight="1">
      <c r="A741" s="22">
        <v>14</v>
      </c>
      <c r="B741" s="35">
        <f t="shared" si="44"/>
        <v>45913</v>
      </c>
      <c r="C741" s="31" t="str">
        <f t="shared" si="45"/>
        <v>เด็กหญิงชลาลัย  ศรีทับทิม</v>
      </c>
      <c r="D741" s="59"/>
      <c r="E741" s="61"/>
      <c r="G741" s="38">
        <v>433</v>
      </c>
      <c r="H741" s="38">
        <v>45913</v>
      </c>
      <c r="I741" s="44" t="str">
        <f t="shared" si="43"/>
        <v>เด็กหญิงชลาลัย  ศรีทับทิม</v>
      </c>
      <c r="J741" s="8" t="s">
        <v>1286</v>
      </c>
      <c r="K741" s="44" t="s">
        <v>1388</v>
      </c>
      <c r="L741" s="8" t="s">
        <v>1287</v>
      </c>
      <c r="M741" s="38">
        <v>54.854</v>
      </c>
      <c r="N741" s="38"/>
      <c r="O741" s="38">
        <v>20</v>
      </c>
      <c r="P741" s="38">
        <v>2</v>
      </c>
      <c r="Q741" s="38" t="s">
        <v>1288</v>
      </c>
      <c r="R741" s="38">
        <v>14</v>
      </c>
      <c r="S741" s="38"/>
      <c r="T741" s="38" t="s">
        <v>3205</v>
      </c>
    </row>
    <row r="742" spans="1:20" s="8" customFormat="1" ht="21" customHeight="1">
      <c r="A742" s="22">
        <v>15</v>
      </c>
      <c r="B742" s="35">
        <f t="shared" si="44"/>
        <v>45922</v>
      </c>
      <c r="C742" s="31" t="str">
        <f t="shared" si="45"/>
        <v>เด็กหญิงญาดา  ชมภูศรี</v>
      </c>
      <c r="D742" s="59"/>
      <c r="E742" s="61"/>
      <c r="G742" s="38">
        <v>434</v>
      </c>
      <c r="H742" s="38">
        <v>45922</v>
      </c>
      <c r="I742" s="44" t="str">
        <f t="shared" si="43"/>
        <v>เด็กหญิงญาดา  ชมภูศรี</v>
      </c>
      <c r="J742" s="8" t="s">
        <v>540</v>
      </c>
      <c r="K742" s="44" t="s">
        <v>1388</v>
      </c>
      <c r="L742" s="8" t="s">
        <v>1289</v>
      </c>
      <c r="M742" s="38">
        <v>56.651</v>
      </c>
      <c r="N742" s="38"/>
      <c r="O742" s="38">
        <v>20</v>
      </c>
      <c r="P742" s="38">
        <v>2</v>
      </c>
      <c r="Q742" s="38" t="s">
        <v>3039</v>
      </c>
      <c r="R742" s="38">
        <v>15</v>
      </c>
      <c r="S742" s="38"/>
      <c r="T742" s="38" t="s">
        <v>3205</v>
      </c>
    </row>
    <row r="743" spans="1:20" s="8" customFormat="1" ht="21" customHeight="1">
      <c r="A743" s="22">
        <v>16</v>
      </c>
      <c r="B743" s="35">
        <f t="shared" si="44"/>
        <v>45949</v>
      </c>
      <c r="C743" s="31" t="str">
        <f t="shared" si="45"/>
        <v>เด็กหญิงทิพยาภรณ์  ทองอ่วม</v>
      </c>
      <c r="D743" s="59"/>
      <c r="E743" s="61"/>
      <c r="G743" s="38">
        <v>435</v>
      </c>
      <c r="H743" s="38">
        <v>45949</v>
      </c>
      <c r="I743" s="44" t="str">
        <f t="shared" si="43"/>
        <v>เด็กหญิงทิพยาภรณ์  ทองอ่วม</v>
      </c>
      <c r="J743" s="8" t="s">
        <v>1290</v>
      </c>
      <c r="K743" s="44" t="s">
        <v>1388</v>
      </c>
      <c r="L743" s="8" t="s">
        <v>1291</v>
      </c>
      <c r="M743" s="38">
        <v>58.659</v>
      </c>
      <c r="N743" s="38"/>
      <c r="O743" s="38">
        <v>20</v>
      </c>
      <c r="P743" s="38">
        <v>2</v>
      </c>
      <c r="Q743" s="38" t="s">
        <v>1292</v>
      </c>
      <c r="R743" s="38">
        <v>16</v>
      </c>
      <c r="S743" s="38"/>
      <c r="T743" s="38" t="s">
        <v>3205</v>
      </c>
    </row>
    <row r="744" spans="1:20" s="8" customFormat="1" ht="21" customHeight="1">
      <c r="A744" s="22">
        <v>17</v>
      </c>
      <c r="B744" s="35">
        <f t="shared" si="44"/>
        <v>46013</v>
      </c>
      <c r="C744" s="31" t="str">
        <f t="shared" si="45"/>
        <v>เด็กหญิงเปรมิกา  ศิริเพ็ญ</v>
      </c>
      <c r="D744" s="59"/>
      <c r="E744" s="61"/>
      <c r="G744" s="38">
        <v>436</v>
      </c>
      <c r="H744" s="38">
        <v>46013</v>
      </c>
      <c r="I744" s="44" t="str">
        <f t="shared" si="43"/>
        <v>เด็กหญิงเปรมิกา  ศิริเพ็ญ</v>
      </c>
      <c r="J744" s="8" t="s">
        <v>1293</v>
      </c>
      <c r="K744" s="44" t="s">
        <v>1388</v>
      </c>
      <c r="L744" s="8" t="s">
        <v>1294</v>
      </c>
      <c r="M744" s="38">
        <v>53.763</v>
      </c>
      <c r="N744" s="38"/>
      <c r="O744" s="38">
        <v>20</v>
      </c>
      <c r="P744" s="38">
        <v>2</v>
      </c>
      <c r="Q744" s="38" t="s">
        <v>1295</v>
      </c>
      <c r="R744" s="38">
        <v>17</v>
      </c>
      <c r="S744" s="38"/>
      <c r="T744" s="38" t="s">
        <v>3205</v>
      </c>
    </row>
    <row r="745" spans="1:20" s="8" customFormat="1" ht="21" customHeight="1">
      <c r="A745" s="22">
        <v>18</v>
      </c>
      <c r="B745" s="35">
        <f t="shared" si="44"/>
        <v>46030</v>
      </c>
      <c r="C745" s="31" t="str">
        <f t="shared" si="45"/>
        <v>เด็กหญิงพิชญาภัค  ดวงเเสง</v>
      </c>
      <c r="D745" s="59"/>
      <c r="E745" s="61"/>
      <c r="G745" s="38">
        <v>437</v>
      </c>
      <c r="H745" s="38">
        <v>46030</v>
      </c>
      <c r="I745" s="44" t="str">
        <f t="shared" si="43"/>
        <v>เด็กหญิงพิชญาภัค  ดวงเเสง</v>
      </c>
      <c r="J745" s="8" t="s">
        <v>1296</v>
      </c>
      <c r="K745" s="44" t="s">
        <v>1388</v>
      </c>
      <c r="L745" s="8" t="s">
        <v>1847</v>
      </c>
      <c r="M745" s="38">
        <v>56.065</v>
      </c>
      <c r="N745" s="38"/>
      <c r="O745" s="38">
        <v>20</v>
      </c>
      <c r="P745" s="38">
        <v>2</v>
      </c>
      <c r="Q745" s="38" t="s">
        <v>1297</v>
      </c>
      <c r="R745" s="38">
        <v>18</v>
      </c>
      <c r="S745" s="38"/>
      <c r="T745" s="38" t="s">
        <v>3205</v>
      </c>
    </row>
    <row r="746" spans="1:20" s="8" customFormat="1" ht="21" customHeight="1">
      <c r="A746" s="22">
        <v>19</v>
      </c>
      <c r="B746" s="35">
        <f t="shared" si="44"/>
        <v>46040</v>
      </c>
      <c r="C746" s="31" t="str">
        <f t="shared" si="45"/>
        <v>เด็กหญิงภรชนัน  กำพร</v>
      </c>
      <c r="D746" s="59"/>
      <c r="E746" s="61"/>
      <c r="G746" s="38">
        <v>438</v>
      </c>
      <c r="H746" s="38">
        <v>46040</v>
      </c>
      <c r="I746" s="44" t="str">
        <f t="shared" si="43"/>
        <v>เด็กหญิงภรชนัน  กำพร</v>
      </c>
      <c r="J746" s="8" t="s">
        <v>1298</v>
      </c>
      <c r="K746" s="44" t="s">
        <v>1388</v>
      </c>
      <c r="L746" s="8" t="s">
        <v>1299</v>
      </c>
      <c r="M746" s="38">
        <v>52.303</v>
      </c>
      <c r="N746" s="38"/>
      <c r="O746" s="38">
        <v>20</v>
      </c>
      <c r="P746" s="38">
        <v>2</v>
      </c>
      <c r="Q746" s="38" t="s">
        <v>1300</v>
      </c>
      <c r="R746" s="38">
        <v>19</v>
      </c>
      <c r="S746" s="38"/>
      <c r="T746" s="38" t="s">
        <v>3205</v>
      </c>
    </row>
    <row r="747" spans="1:20" s="8" customFormat="1" ht="21" customHeight="1">
      <c r="A747" s="22">
        <v>20</v>
      </c>
      <c r="B747" s="35">
        <f t="shared" si="44"/>
        <v>46053</v>
      </c>
      <c r="C747" s="31" t="str">
        <f t="shared" si="45"/>
        <v>เด็กหญิงภาณิศา  ยงศิริ</v>
      </c>
      <c r="D747" s="59"/>
      <c r="E747" s="61"/>
      <c r="G747" s="38">
        <v>439</v>
      </c>
      <c r="H747" s="38">
        <v>46053</v>
      </c>
      <c r="I747" s="44" t="str">
        <f t="shared" si="43"/>
        <v>เด็กหญิงภาณิศา  ยงศิริ</v>
      </c>
      <c r="J747" s="8" t="s">
        <v>1301</v>
      </c>
      <c r="K747" s="44" t="s">
        <v>1388</v>
      </c>
      <c r="L747" s="8" t="s">
        <v>354</v>
      </c>
      <c r="M747" s="38">
        <v>50.875</v>
      </c>
      <c r="N747" s="38"/>
      <c r="O747" s="38">
        <v>20</v>
      </c>
      <c r="P747" s="38">
        <v>2</v>
      </c>
      <c r="Q747" s="38" t="s">
        <v>1302</v>
      </c>
      <c r="R747" s="38">
        <v>20</v>
      </c>
      <c r="S747" s="38"/>
      <c r="T747" s="38" t="s">
        <v>3205</v>
      </c>
    </row>
    <row r="748" spans="1:20" s="8" customFormat="1" ht="21" customHeight="1">
      <c r="A748" s="22">
        <v>21</v>
      </c>
      <c r="B748" s="35">
        <f t="shared" si="44"/>
        <v>46060</v>
      </c>
      <c r="C748" s="31" t="str">
        <f t="shared" si="45"/>
        <v>เด็กหญิงมนัสนันท์  แก้วปลอด</v>
      </c>
      <c r="D748" s="59"/>
      <c r="E748" s="61"/>
      <c r="G748" s="38">
        <v>440</v>
      </c>
      <c r="H748" s="38">
        <v>46060</v>
      </c>
      <c r="I748" s="44" t="str">
        <f t="shared" si="43"/>
        <v>เด็กหญิงมนัสนันท์  แก้วปลอด</v>
      </c>
      <c r="J748" s="8" t="s">
        <v>1303</v>
      </c>
      <c r="K748" s="44" t="s">
        <v>1388</v>
      </c>
      <c r="L748" s="8" t="s">
        <v>1304</v>
      </c>
      <c r="M748" s="38">
        <v>50.814</v>
      </c>
      <c r="N748" s="38"/>
      <c r="O748" s="38">
        <v>20</v>
      </c>
      <c r="P748" s="38">
        <v>2</v>
      </c>
      <c r="Q748" s="38" t="s">
        <v>1305</v>
      </c>
      <c r="R748" s="38">
        <v>21</v>
      </c>
      <c r="S748" s="38"/>
      <c r="T748" s="38" t="s">
        <v>3205</v>
      </c>
    </row>
    <row r="749" spans="1:20" s="8" customFormat="1" ht="21" customHeight="1">
      <c r="A749" s="22">
        <v>22</v>
      </c>
      <c r="B749" s="35">
        <f t="shared" si="44"/>
        <v>46080</v>
      </c>
      <c r="C749" s="31" t="str">
        <f t="shared" si="45"/>
        <v>เด็กหญิงวลัยลักษณ์  อุ่นใจ</v>
      </c>
      <c r="D749" s="59"/>
      <c r="E749" s="61"/>
      <c r="G749" s="38">
        <v>441</v>
      </c>
      <c r="H749" s="38">
        <v>46080</v>
      </c>
      <c r="I749" s="44" t="str">
        <f t="shared" si="43"/>
        <v>เด็กหญิงวลัยลักษณ์  อุ่นใจ</v>
      </c>
      <c r="J749" s="8" t="s">
        <v>1306</v>
      </c>
      <c r="K749" s="44" t="s">
        <v>1388</v>
      </c>
      <c r="L749" s="8" t="s">
        <v>1307</v>
      </c>
      <c r="M749" s="38">
        <v>51.28</v>
      </c>
      <c r="N749" s="38"/>
      <c r="O749" s="38">
        <v>20</v>
      </c>
      <c r="P749" s="38">
        <v>2</v>
      </c>
      <c r="Q749" s="38" t="s">
        <v>1308</v>
      </c>
      <c r="R749" s="38">
        <v>22</v>
      </c>
      <c r="S749" s="38"/>
      <c r="T749" s="38" t="s">
        <v>3205</v>
      </c>
    </row>
    <row r="750" spans="1:20" s="8" customFormat="1" ht="21" customHeight="1">
      <c r="A750" s="22">
        <v>23</v>
      </c>
      <c r="B750" s="35">
        <f t="shared" si="44"/>
        <v>46082</v>
      </c>
      <c r="C750" s="31" t="str">
        <f t="shared" si="45"/>
        <v>เด็กหญิงวิมพ์วิภา  คำฟู</v>
      </c>
      <c r="D750" s="59"/>
      <c r="E750" s="61"/>
      <c r="G750" s="38">
        <v>442</v>
      </c>
      <c r="H750" s="38">
        <v>46082</v>
      </c>
      <c r="I750" s="44" t="str">
        <f t="shared" si="43"/>
        <v>เด็กหญิงวิมพ์วิภา  คำฟู</v>
      </c>
      <c r="J750" s="8" t="s">
        <v>1309</v>
      </c>
      <c r="K750" s="44" t="s">
        <v>1388</v>
      </c>
      <c r="L750" s="8" t="s">
        <v>112</v>
      </c>
      <c r="M750" s="38">
        <v>50.438</v>
      </c>
      <c r="N750" s="38"/>
      <c r="O750" s="38">
        <v>20</v>
      </c>
      <c r="P750" s="38">
        <v>2</v>
      </c>
      <c r="Q750" s="38" t="s">
        <v>1310</v>
      </c>
      <c r="R750" s="38">
        <v>23</v>
      </c>
      <c r="S750" s="38"/>
      <c r="T750" s="38" t="s">
        <v>3205</v>
      </c>
    </row>
    <row r="751" spans="1:20" s="8" customFormat="1" ht="21" customHeight="1">
      <c r="A751" s="22">
        <v>24</v>
      </c>
      <c r="B751" s="35">
        <f t="shared" si="44"/>
        <v>46087</v>
      </c>
      <c r="C751" s="31" t="str">
        <f t="shared" si="45"/>
        <v>เด็กหญิงศศิธร  จันทา</v>
      </c>
      <c r="D751" s="59"/>
      <c r="E751" s="18"/>
      <c r="G751" s="38">
        <v>443</v>
      </c>
      <c r="H751" s="38">
        <v>46087</v>
      </c>
      <c r="I751" s="44" t="str">
        <f t="shared" si="43"/>
        <v>เด็กหญิงศศิธร  จันทา</v>
      </c>
      <c r="J751" s="8" t="s">
        <v>519</v>
      </c>
      <c r="K751" s="44" t="s">
        <v>1388</v>
      </c>
      <c r="L751" s="8" t="s">
        <v>1311</v>
      </c>
      <c r="M751" s="38">
        <v>54.873</v>
      </c>
      <c r="N751" s="38"/>
      <c r="O751" s="38">
        <v>20</v>
      </c>
      <c r="P751" s="38">
        <v>2</v>
      </c>
      <c r="Q751" s="38" t="s">
        <v>1312</v>
      </c>
      <c r="R751" s="38">
        <v>24</v>
      </c>
      <c r="S751" s="38"/>
      <c r="T751" s="38" t="s">
        <v>3205</v>
      </c>
    </row>
    <row r="752" spans="1:20" s="8" customFormat="1" ht="21" customHeight="1">
      <c r="A752" s="23">
        <v>25</v>
      </c>
      <c r="B752" s="35">
        <f t="shared" si="44"/>
        <v>46124</v>
      </c>
      <c r="C752" s="31" t="str">
        <f t="shared" si="45"/>
        <v>เด็กหญิงอรอมล  นิยม</v>
      </c>
      <c r="D752" s="65"/>
      <c r="E752" s="62"/>
      <c r="G752" s="38">
        <v>444</v>
      </c>
      <c r="H752" s="38">
        <v>46124</v>
      </c>
      <c r="I752" s="44" t="str">
        <f t="shared" si="43"/>
        <v>เด็กหญิงอรอมล  นิยม</v>
      </c>
      <c r="J752" s="8" t="s">
        <v>1313</v>
      </c>
      <c r="K752" s="44" t="s">
        <v>1388</v>
      </c>
      <c r="L752" s="8" t="s">
        <v>402</v>
      </c>
      <c r="M752" s="38">
        <v>58.567</v>
      </c>
      <c r="N752" s="38"/>
      <c r="O752" s="38">
        <v>20</v>
      </c>
      <c r="P752" s="38">
        <v>2</v>
      </c>
      <c r="Q752" s="38" t="s">
        <v>1314</v>
      </c>
      <c r="R752" s="38">
        <v>25</v>
      </c>
      <c r="S752" s="38"/>
      <c r="T752" s="38" t="s">
        <v>3205</v>
      </c>
    </row>
    <row r="753" spans="1:20" s="8" customFormat="1" ht="21" customHeight="1">
      <c r="A753" s="24"/>
      <c r="B753" s="25"/>
      <c r="C753" s="26" t="s">
        <v>1426</v>
      </c>
      <c r="D753" s="32" t="str">
        <f>D754&amp;C753&amp;E754</f>
        <v>ชาย          11</v>
      </c>
      <c r="E753" s="32" t="str">
        <f>D755&amp;C753&amp;E755</f>
        <v>หญิง          14</v>
      </c>
      <c r="G753" s="38"/>
      <c r="H753" s="38"/>
      <c r="I753" s="44" t="str">
        <f t="shared" si="43"/>
        <v>  </v>
      </c>
      <c r="K753" s="44" t="s">
        <v>1388</v>
      </c>
      <c r="M753" s="38"/>
      <c r="N753" s="38"/>
      <c r="O753" s="38"/>
      <c r="P753" s="38"/>
      <c r="Q753" s="38"/>
      <c r="R753" s="38"/>
      <c r="S753" s="38"/>
      <c r="T753" s="38"/>
    </row>
    <row r="754" spans="1:20" s="8" customFormat="1" ht="21" customHeight="1">
      <c r="A754" s="10"/>
      <c r="B754" s="11"/>
      <c r="C754" s="12"/>
      <c r="D754" s="74" t="s">
        <v>1626</v>
      </c>
      <c r="E754" s="79">
        <f>COUNTIF($P728:$P752,1)</f>
        <v>11</v>
      </c>
      <c r="G754" s="38"/>
      <c r="H754" s="38"/>
      <c r="I754" s="44" t="str">
        <f t="shared" si="43"/>
        <v>  </v>
      </c>
      <c r="K754" s="44" t="s">
        <v>1388</v>
      </c>
      <c r="M754" s="38"/>
      <c r="N754" s="38"/>
      <c r="O754" s="38"/>
      <c r="P754" s="38"/>
      <c r="Q754" s="38"/>
      <c r="R754" s="38"/>
      <c r="S754" s="38"/>
      <c r="T754" s="38"/>
    </row>
    <row r="755" spans="1:20" s="8" customFormat="1" ht="21" customHeight="1">
      <c r="A755" s="10"/>
      <c r="B755" s="11"/>
      <c r="C755" s="12"/>
      <c r="D755" s="74" t="s">
        <v>1627</v>
      </c>
      <c r="E755" s="79">
        <f>COUNTIF($P728:$P752,2)</f>
        <v>14</v>
      </c>
      <c r="G755" s="38"/>
      <c r="H755" s="38"/>
      <c r="I755" s="44" t="str">
        <f t="shared" si="43"/>
        <v>  </v>
      </c>
      <c r="K755" s="44" t="s">
        <v>1388</v>
      </c>
      <c r="M755" s="38"/>
      <c r="N755" s="38"/>
      <c r="O755" s="38"/>
      <c r="P755" s="38"/>
      <c r="Q755" s="38"/>
      <c r="R755" s="38"/>
      <c r="S755" s="38"/>
      <c r="T755" s="38"/>
    </row>
    <row r="756" spans="1:20" s="8" customFormat="1" ht="21" customHeight="1">
      <c r="A756" s="10"/>
      <c r="B756" s="11"/>
      <c r="C756" s="12"/>
      <c r="D756" s="28"/>
      <c r="E756" s="28"/>
      <c r="G756" s="38"/>
      <c r="H756" s="38"/>
      <c r="I756" s="44" t="str">
        <f t="shared" si="43"/>
        <v>  </v>
      </c>
      <c r="K756" s="44" t="s">
        <v>1388</v>
      </c>
      <c r="M756" s="38"/>
      <c r="N756" s="38"/>
      <c r="O756" s="38"/>
      <c r="P756" s="38"/>
      <c r="Q756" s="38"/>
      <c r="R756" s="38"/>
      <c r="S756" s="38"/>
      <c r="T756" s="38"/>
    </row>
    <row r="757" spans="1:20" s="8" customFormat="1" ht="21" customHeight="1">
      <c r="A757" s="10"/>
      <c r="B757" s="11"/>
      <c r="C757" s="19" t="s">
        <v>520</v>
      </c>
      <c r="D757" s="28"/>
      <c r="E757" s="28"/>
      <c r="G757" s="38"/>
      <c r="H757" s="38"/>
      <c r="I757" s="44" t="str">
        <f t="shared" si="43"/>
        <v>  </v>
      </c>
      <c r="K757" s="44" t="s">
        <v>1388</v>
      </c>
      <c r="M757" s="38"/>
      <c r="N757" s="38"/>
      <c r="O757" s="38"/>
      <c r="P757" s="38"/>
      <c r="Q757" s="38"/>
      <c r="R757" s="38"/>
      <c r="S757" s="38"/>
      <c r="T757" s="38"/>
    </row>
    <row r="758" spans="1:20" s="8" customFormat="1" ht="21" customHeight="1">
      <c r="A758" s="10"/>
      <c r="B758" s="11"/>
      <c r="C758" s="19" t="s">
        <v>521</v>
      </c>
      <c r="D758" s="28"/>
      <c r="E758" s="28"/>
      <c r="G758" s="38"/>
      <c r="H758" s="38"/>
      <c r="I758" s="44" t="str">
        <f t="shared" si="43"/>
        <v>  </v>
      </c>
      <c r="K758" s="44" t="s">
        <v>1388</v>
      </c>
      <c r="M758" s="38"/>
      <c r="N758" s="38"/>
      <c r="O758" s="38"/>
      <c r="P758" s="38"/>
      <c r="Q758" s="38"/>
      <c r="R758" s="38"/>
      <c r="S758" s="38"/>
      <c r="T758" s="38"/>
    </row>
    <row r="759" spans="1:20" s="8" customFormat="1" ht="21" customHeight="1">
      <c r="A759" s="10"/>
      <c r="B759" s="11"/>
      <c r="C759" s="19" t="s">
        <v>522</v>
      </c>
      <c r="D759" s="28"/>
      <c r="E759" s="28"/>
      <c r="G759" s="38"/>
      <c r="H759" s="38"/>
      <c r="I759" s="44" t="str">
        <f t="shared" si="43"/>
        <v>  </v>
      </c>
      <c r="K759" s="44" t="s">
        <v>1388</v>
      </c>
      <c r="M759" s="38"/>
      <c r="N759" s="38"/>
      <c r="O759" s="38"/>
      <c r="P759" s="38"/>
      <c r="Q759" s="38"/>
      <c r="R759" s="38"/>
      <c r="S759" s="38"/>
      <c r="T759" s="38"/>
    </row>
    <row r="760" spans="1:20" s="8" customFormat="1" ht="21" customHeight="1">
      <c r="A760" s="10"/>
      <c r="B760" s="11"/>
      <c r="C760" s="19"/>
      <c r="D760" s="28"/>
      <c r="E760" s="28"/>
      <c r="G760" s="38"/>
      <c r="H760" s="38"/>
      <c r="I760" s="44" t="str">
        <f t="shared" si="43"/>
        <v>  </v>
      </c>
      <c r="K760" s="44" t="s">
        <v>1388</v>
      </c>
      <c r="M760" s="38"/>
      <c r="N760" s="38"/>
      <c r="O760" s="38"/>
      <c r="P760" s="38"/>
      <c r="Q760" s="38"/>
      <c r="R760" s="38"/>
      <c r="S760" s="38"/>
      <c r="T760" s="38"/>
    </row>
    <row r="761" spans="1:20" s="8" customFormat="1" ht="21" customHeight="1">
      <c r="A761" s="89" t="s">
        <v>455</v>
      </c>
      <c r="B761" s="89"/>
      <c r="C761" s="89"/>
      <c r="D761" s="89"/>
      <c r="E761" s="89"/>
      <c r="G761" s="38"/>
      <c r="H761" s="38"/>
      <c r="I761" s="44" t="str">
        <f t="shared" si="43"/>
        <v>  </v>
      </c>
      <c r="K761" s="44" t="s">
        <v>1388</v>
      </c>
      <c r="M761" s="38"/>
      <c r="N761" s="38"/>
      <c r="O761" s="38"/>
      <c r="P761" s="38"/>
      <c r="Q761" s="38"/>
      <c r="R761" s="38"/>
      <c r="S761" s="38"/>
      <c r="T761" s="38"/>
    </row>
    <row r="762" spans="1:20" s="8" customFormat="1" ht="21" customHeight="1">
      <c r="A762" s="91" t="s">
        <v>1427</v>
      </c>
      <c r="B762" s="91"/>
      <c r="C762" s="91"/>
      <c r="D762" s="91"/>
      <c r="E762" s="91"/>
      <c r="G762" s="38"/>
      <c r="H762" s="38"/>
      <c r="I762" s="44" t="str">
        <f t="shared" si="43"/>
        <v>  </v>
      </c>
      <c r="K762" s="44" t="s">
        <v>1388</v>
      </c>
      <c r="M762" s="38"/>
      <c r="N762" s="38"/>
      <c r="O762" s="38"/>
      <c r="P762" s="38"/>
      <c r="Q762" s="38"/>
      <c r="R762" s="38"/>
      <c r="S762" s="38"/>
      <c r="T762" s="38"/>
    </row>
    <row r="763" spans="1:20" s="8" customFormat="1" ht="21" customHeight="1">
      <c r="A763" s="92" t="s">
        <v>425</v>
      </c>
      <c r="B763" s="92"/>
      <c r="C763" s="92"/>
      <c r="D763" s="92"/>
      <c r="E763" s="92"/>
      <c r="G763" s="38"/>
      <c r="H763" s="38"/>
      <c r="I763" s="44" t="str">
        <f t="shared" si="43"/>
        <v>  </v>
      </c>
      <c r="K763" s="44" t="s">
        <v>1388</v>
      </c>
      <c r="M763" s="38"/>
      <c r="N763" s="38"/>
      <c r="O763" s="38"/>
      <c r="P763" s="38"/>
      <c r="Q763" s="38"/>
      <c r="R763" s="38"/>
      <c r="S763" s="38"/>
      <c r="T763" s="38"/>
    </row>
    <row r="764" spans="1:20" s="8" customFormat="1" ht="21" customHeight="1">
      <c r="A764" s="13"/>
      <c r="B764" s="14"/>
      <c r="C764" s="15"/>
      <c r="D764" s="28"/>
      <c r="E764" s="28"/>
      <c r="G764" s="38"/>
      <c r="H764" s="38"/>
      <c r="I764" s="44" t="str">
        <f t="shared" si="43"/>
        <v>  </v>
      </c>
      <c r="K764" s="44" t="s">
        <v>1388</v>
      </c>
      <c r="M764" s="38"/>
      <c r="N764" s="38"/>
      <c r="O764" s="38"/>
      <c r="P764" s="38"/>
      <c r="Q764" s="38"/>
      <c r="R764" s="38"/>
      <c r="S764" s="38"/>
      <c r="T764" s="38"/>
    </row>
    <row r="765" spans="1:20" s="8" customFormat="1" ht="21" customHeight="1">
      <c r="A765" s="6" t="s">
        <v>429</v>
      </c>
      <c r="B765" s="29" t="s">
        <v>523</v>
      </c>
      <c r="C765" s="7" t="s">
        <v>431</v>
      </c>
      <c r="D765" s="17"/>
      <c r="E765" s="16"/>
      <c r="G765" s="38"/>
      <c r="H765" s="38"/>
      <c r="I765" s="44" t="str">
        <f t="shared" si="43"/>
        <v>  </v>
      </c>
      <c r="K765" s="44" t="s">
        <v>1388</v>
      </c>
      <c r="M765" s="38"/>
      <c r="N765" s="38"/>
      <c r="O765" s="38"/>
      <c r="P765" s="38"/>
      <c r="Q765" s="38"/>
      <c r="R765" s="38"/>
      <c r="S765" s="38"/>
      <c r="T765" s="38"/>
    </row>
    <row r="766" spans="1:20" s="8" customFormat="1" ht="21" customHeight="1">
      <c r="A766" s="21">
        <v>1</v>
      </c>
      <c r="B766" s="35">
        <f>H766</f>
        <v>45619</v>
      </c>
      <c r="C766" s="31" t="str">
        <f>I766</f>
        <v>เด็กชายกฤตณัท  สุขสวัสดิ์</v>
      </c>
      <c r="D766" s="64"/>
      <c r="E766" s="60"/>
      <c r="G766" s="38">
        <v>445</v>
      </c>
      <c r="H766" s="38">
        <v>45619</v>
      </c>
      <c r="I766" s="44" t="str">
        <f t="shared" si="43"/>
        <v>เด็กชายกฤตณัท  สุขสวัสดิ์</v>
      </c>
      <c r="J766" s="8" t="s">
        <v>422</v>
      </c>
      <c r="K766" s="44" t="s">
        <v>1388</v>
      </c>
      <c r="L766" s="8" t="s">
        <v>160</v>
      </c>
      <c r="M766" s="38"/>
      <c r="N766" s="38"/>
      <c r="O766" s="38">
        <v>21</v>
      </c>
      <c r="P766" s="38">
        <v>1</v>
      </c>
      <c r="Q766" s="38" t="s">
        <v>1315</v>
      </c>
      <c r="R766" s="38">
        <v>1</v>
      </c>
      <c r="S766" s="38"/>
      <c r="T766" s="38" t="s">
        <v>1316</v>
      </c>
    </row>
    <row r="767" spans="1:20" s="8" customFormat="1" ht="21" customHeight="1">
      <c r="A767" s="22">
        <v>2</v>
      </c>
      <c r="B767" s="35">
        <f>H767</f>
        <v>45635</v>
      </c>
      <c r="C767" s="31" t="str">
        <f>I767</f>
        <v>เด็กชายคงศักดิ์ดา  นฤภัย</v>
      </c>
      <c r="D767" s="59"/>
      <c r="E767" s="61"/>
      <c r="G767" s="38">
        <v>446</v>
      </c>
      <c r="H767" s="38">
        <v>45635</v>
      </c>
      <c r="I767" s="44" t="str">
        <f t="shared" si="43"/>
        <v>เด็กชายคงศักดิ์ดา  นฤภัย</v>
      </c>
      <c r="J767" s="8" t="s">
        <v>292</v>
      </c>
      <c r="K767" s="44" t="s">
        <v>1388</v>
      </c>
      <c r="L767" s="8" t="s">
        <v>1936</v>
      </c>
      <c r="M767" s="38"/>
      <c r="N767" s="38"/>
      <c r="O767" s="38">
        <v>21</v>
      </c>
      <c r="P767" s="38">
        <v>1</v>
      </c>
      <c r="Q767" s="38" t="s">
        <v>1317</v>
      </c>
      <c r="R767" s="38">
        <v>2</v>
      </c>
      <c r="S767" s="38"/>
      <c r="T767" s="38" t="s">
        <v>1316</v>
      </c>
    </row>
    <row r="768" spans="1:20" s="8" customFormat="1" ht="21" customHeight="1">
      <c r="A768" s="22">
        <v>3</v>
      </c>
      <c r="B768" s="35">
        <f aca="true" t="shared" si="46" ref="B768:B785">H768</f>
        <v>45641</v>
      </c>
      <c r="C768" s="31" t="str">
        <f aca="true" t="shared" si="47" ref="C768:C785">I768</f>
        <v>เด็กชายจั่นเพชร  สว่างสุข</v>
      </c>
      <c r="D768" s="59"/>
      <c r="E768" s="61"/>
      <c r="G768" s="38">
        <v>447</v>
      </c>
      <c r="H768" s="38">
        <v>45641</v>
      </c>
      <c r="I768" s="44" t="str">
        <f t="shared" si="43"/>
        <v>เด็กชายจั่นเพชร  สว่างสุข</v>
      </c>
      <c r="J768" s="8" t="s">
        <v>293</v>
      </c>
      <c r="K768" s="44" t="s">
        <v>1388</v>
      </c>
      <c r="L768" s="8" t="s">
        <v>294</v>
      </c>
      <c r="M768" s="38"/>
      <c r="N768" s="38"/>
      <c r="O768" s="38">
        <v>21</v>
      </c>
      <c r="P768" s="38">
        <v>1</v>
      </c>
      <c r="Q768" s="38" t="s">
        <v>1318</v>
      </c>
      <c r="R768" s="38">
        <v>3</v>
      </c>
      <c r="S768" s="38"/>
      <c r="T768" s="38" t="s">
        <v>1316</v>
      </c>
    </row>
    <row r="769" spans="1:20" s="8" customFormat="1" ht="21" customHeight="1">
      <c r="A769" s="22">
        <v>4</v>
      </c>
      <c r="B769" s="35">
        <f t="shared" si="46"/>
        <v>45644</v>
      </c>
      <c r="C769" s="31" t="str">
        <f t="shared" si="47"/>
        <v>เด็กชายจิรายุ  เนียมขุนทด</v>
      </c>
      <c r="D769" s="59"/>
      <c r="E769" s="61"/>
      <c r="G769" s="38">
        <v>448</v>
      </c>
      <c r="H769" s="38">
        <v>45644</v>
      </c>
      <c r="I769" s="44" t="str">
        <f t="shared" si="43"/>
        <v>เด็กชายจิรายุ  เนียมขุนทด</v>
      </c>
      <c r="J769" s="8" t="s">
        <v>359</v>
      </c>
      <c r="K769" s="44" t="s">
        <v>1388</v>
      </c>
      <c r="L769" s="8" t="s">
        <v>393</v>
      </c>
      <c r="M769" s="38"/>
      <c r="N769" s="38"/>
      <c r="O769" s="38">
        <v>21</v>
      </c>
      <c r="P769" s="38">
        <v>1</v>
      </c>
      <c r="Q769" s="38" t="s">
        <v>1319</v>
      </c>
      <c r="R769" s="38">
        <v>4</v>
      </c>
      <c r="S769" s="38"/>
      <c r="T769" s="38" t="s">
        <v>1316</v>
      </c>
    </row>
    <row r="770" spans="1:20" s="8" customFormat="1" ht="21" customHeight="1">
      <c r="A770" s="22">
        <v>5</v>
      </c>
      <c r="B770" s="35">
        <f t="shared" si="46"/>
        <v>45664</v>
      </c>
      <c r="C770" s="31" t="str">
        <f t="shared" si="47"/>
        <v>เด็กชายชินวัตร  หรุ่มวิสัย</v>
      </c>
      <c r="D770" s="59"/>
      <c r="E770" s="61"/>
      <c r="G770" s="38">
        <v>449</v>
      </c>
      <c r="H770" s="38">
        <v>45664</v>
      </c>
      <c r="I770" s="44" t="str">
        <f t="shared" si="43"/>
        <v>เด็กชายชินวัตร  หรุ่มวิสัย</v>
      </c>
      <c r="J770" s="8" t="s">
        <v>295</v>
      </c>
      <c r="K770" s="44" t="s">
        <v>1388</v>
      </c>
      <c r="L770" s="8" t="s">
        <v>296</v>
      </c>
      <c r="M770" s="38"/>
      <c r="N770" s="38"/>
      <c r="O770" s="38">
        <v>21</v>
      </c>
      <c r="P770" s="38">
        <v>1</v>
      </c>
      <c r="Q770" s="38" t="s">
        <v>1320</v>
      </c>
      <c r="R770" s="38">
        <v>5</v>
      </c>
      <c r="S770" s="38"/>
      <c r="T770" s="38" t="s">
        <v>1316</v>
      </c>
    </row>
    <row r="771" spans="1:20" s="8" customFormat="1" ht="21" customHeight="1">
      <c r="A771" s="22">
        <v>6</v>
      </c>
      <c r="B771" s="35">
        <f t="shared" si="46"/>
        <v>45680</v>
      </c>
      <c r="C771" s="31" t="str">
        <f t="shared" si="47"/>
        <v>เด็กชายณัฐพงษ์  เพ็ญโฉม</v>
      </c>
      <c r="D771" s="59"/>
      <c r="E771" s="61"/>
      <c r="G771" s="38">
        <v>450</v>
      </c>
      <c r="H771" s="38">
        <v>45680</v>
      </c>
      <c r="I771" s="44" t="str">
        <f t="shared" si="43"/>
        <v>เด็กชายณัฐพงษ์  เพ็ญโฉม</v>
      </c>
      <c r="J771" s="8" t="s">
        <v>297</v>
      </c>
      <c r="K771" s="44" t="s">
        <v>1388</v>
      </c>
      <c r="L771" s="8" t="s">
        <v>181</v>
      </c>
      <c r="M771" s="38"/>
      <c r="N771" s="38"/>
      <c r="O771" s="38">
        <v>21</v>
      </c>
      <c r="P771" s="38">
        <v>1</v>
      </c>
      <c r="Q771" s="38" t="s">
        <v>1321</v>
      </c>
      <c r="R771" s="38">
        <v>6</v>
      </c>
      <c r="S771" s="38"/>
      <c r="T771" s="38" t="s">
        <v>1316</v>
      </c>
    </row>
    <row r="772" spans="1:20" s="8" customFormat="1" ht="21" customHeight="1">
      <c r="A772" s="22">
        <v>7</v>
      </c>
      <c r="B772" s="35">
        <f t="shared" si="46"/>
        <v>45750</v>
      </c>
      <c r="C772" s="31" t="str">
        <f t="shared" si="47"/>
        <v>เด็กชายปฏิพล  สุรวิทย์</v>
      </c>
      <c r="D772" s="59"/>
      <c r="E772" s="61"/>
      <c r="G772" s="38">
        <v>451</v>
      </c>
      <c r="H772" s="38">
        <v>45750</v>
      </c>
      <c r="I772" s="44" t="str">
        <f t="shared" si="43"/>
        <v>เด็กชายปฏิพล  สุรวิทย์</v>
      </c>
      <c r="J772" s="8" t="s">
        <v>300</v>
      </c>
      <c r="K772" s="44" t="s">
        <v>1388</v>
      </c>
      <c r="L772" s="8" t="s">
        <v>301</v>
      </c>
      <c r="M772" s="38"/>
      <c r="N772" s="38"/>
      <c r="O772" s="38">
        <v>21</v>
      </c>
      <c r="P772" s="38">
        <v>1</v>
      </c>
      <c r="Q772" s="38" t="s">
        <v>1322</v>
      </c>
      <c r="R772" s="38">
        <v>7</v>
      </c>
      <c r="S772" s="38"/>
      <c r="T772" s="38" t="s">
        <v>1316</v>
      </c>
    </row>
    <row r="773" spans="1:20" s="8" customFormat="1" ht="21.75" customHeight="1">
      <c r="A773" s="22">
        <v>8</v>
      </c>
      <c r="B773" s="35">
        <f t="shared" si="46"/>
        <v>45811</v>
      </c>
      <c r="C773" s="31" t="str">
        <f t="shared" si="47"/>
        <v>เด็กชายมินธาดา  ทองดีเจริญ</v>
      </c>
      <c r="D773" s="59"/>
      <c r="E773" s="61"/>
      <c r="G773" s="38">
        <v>452</v>
      </c>
      <c r="H773" s="38">
        <v>45811</v>
      </c>
      <c r="I773" s="44" t="str">
        <f t="shared" si="43"/>
        <v>เด็กชายมินธาดา  ทองดีเจริญ</v>
      </c>
      <c r="J773" s="8" t="s">
        <v>302</v>
      </c>
      <c r="K773" s="44" t="s">
        <v>1388</v>
      </c>
      <c r="L773" s="8" t="s">
        <v>303</v>
      </c>
      <c r="M773" s="38"/>
      <c r="N773" s="38"/>
      <c r="O773" s="38">
        <v>21</v>
      </c>
      <c r="P773" s="38">
        <v>1</v>
      </c>
      <c r="Q773" s="38" t="s">
        <v>1323</v>
      </c>
      <c r="R773" s="38">
        <v>8</v>
      </c>
      <c r="S773" s="38"/>
      <c r="T773" s="38" t="s">
        <v>1316</v>
      </c>
    </row>
    <row r="774" spans="1:20" s="27" customFormat="1" ht="21" customHeight="1">
      <c r="A774" s="22">
        <v>9</v>
      </c>
      <c r="B774" s="35">
        <f t="shared" si="46"/>
        <v>45813</v>
      </c>
      <c r="C774" s="31" t="str">
        <f t="shared" si="47"/>
        <v>เด็กชายเมธี  ลำเจียกเทศ</v>
      </c>
      <c r="D774" s="59"/>
      <c r="E774" s="61"/>
      <c r="G774" s="38">
        <v>453</v>
      </c>
      <c r="H774" s="38">
        <v>45813</v>
      </c>
      <c r="I774" s="44" t="str">
        <f aca="true" t="shared" si="48" ref="I774:I837">J774&amp;K774&amp;L774</f>
        <v>เด็กชายเมธี  ลำเจียกเทศ</v>
      </c>
      <c r="J774" s="8" t="s">
        <v>304</v>
      </c>
      <c r="K774" s="44" t="s">
        <v>1388</v>
      </c>
      <c r="L774" s="8" t="s">
        <v>1654</v>
      </c>
      <c r="M774" s="38"/>
      <c r="N774" s="38"/>
      <c r="O774" s="38">
        <v>21</v>
      </c>
      <c r="P774" s="38">
        <v>1</v>
      </c>
      <c r="Q774" s="38" t="s">
        <v>1324</v>
      </c>
      <c r="R774" s="38">
        <v>9</v>
      </c>
      <c r="S774" s="38"/>
      <c r="T774" s="38" t="s">
        <v>1316</v>
      </c>
    </row>
    <row r="775" spans="1:20" s="8" customFormat="1" ht="21" customHeight="1">
      <c r="A775" s="22">
        <v>10</v>
      </c>
      <c r="B775" s="35">
        <f t="shared" si="46"/>
        <v>45837</v>
      </c>
      <c r="C775" s="31" t="str">
        <f t="shared" si="47"/>
        <v>เด็กชายวิรัลพัชร  พฤติธนาคุณ</v>
      </c>
      <c r="D775" s="59"/>
      <c r="E775" s="61"/>
      <c r="G775" s="38">
        <v>454</v>
      </c>
      <c r="H775" s="38">
        <v>45837</v>
      </c>
      <c r="I775" s="44" t="str">
        <f t="shared" si="48"/>
        <v>เด็กชายวิรัลพัชร  พฤติธนาคุณ</v>
      </c>
      <c r="J775" s="8" t="s">
        <v>305</v>
      </c>
      <c r="K775" s="44" t="s">
        <v>1388</v>
      </c>
      <c r="L775" s="8" t="s">
        <v>306</v>
      </c>
      <c r="M775" s="38"/>
      <c r="N775" s="38"/>
      <c r="O775" s="38">
        <v>21</v>
      </c>
      <c r="P775" s="38">
        <v>1</v>
      </c>
      <c r="Q775" s="38" t="s">
        <v>1325</v>
      </c>
      <c r="R775" s="38">
        <v>10</v>
      </c>
      <c r="S775" s="38"/>
      <c r="T775" s="38" t="s">
        <v>1316</v>
      </c>
    </row>
    <row r="776" spans="1:20" s="8" customFormat="1" ht="21" customHeight="1">
      <c r="A776" s="22">
        <v>11</v>
      </c>
      <c r="B776" s="35">
        <f t="shared" si="46"/>
        <v>45840</v>
      </c>
      <c r="C776" s="31" t="str">
        <f t="shared" si="47"/>
        <v>เด็กชายวุฒิพงษ์  คันธศรี</v>
      </c>
      <c r="D776" s="59"/>
      <c r="E776" s="61"/>
      <c r="G776" s="38">
        <v>455</v>
      </c>
      <c r="H776" s="38">
        <v>45840</v>
      </c>
      <c r="I776" s="44" t="str">
        <f t="shared" si="48"/>
        <v>เด็กชายวุฒิพงษ์  คันธศรี</v>
      </c>
      <c r="J776" s="8" t="s">
        <v>307</v>
      </c>
      <c r="K776" s="44" t="s">
        <v>1388</v>
      </c>
      <c r="L776" s="8" t="s">
        <v>308</v>
      </c>
      <c r="M776" s="38"/>
      <c r="N776" s="38"/>
      <c r="O776" s="38">
        <v>21</v>
      </c>
      <c r="P776" s="38">
        <v>1</v>
      </c>
      <c r="Q776" s="38" t="s">
        <v>1326</v>
      </c>
      <c r="R776" s="38">
        <v>11</v>
      </c>
      <c r="S776" s="38"/>
      <c r="T776" s="38" t="s">
        <v>1316</v>
      </c>
    </row>
    <row r="777" spans="1:20" s="8" customFormat="1" ht="21" customHeight="1">
      <c r="A777" s="22">
        <v>12</v>
      </c>
      <c r="B777" s="35">
        <f t="shared" si="46"/>
        <v>45858</v>
      </c>
      <c r="C777" s="31" t="str">
        <f t="shared" si="47"/>
        <v>เด็กชายสุทธธิพงษ์  เที่ยงพิมล</v>
      </c>
      <c r="D777" s="59"/>
      <c r="E777" s="61"/>
      <c r="G777" s="38">
        <v>456</v>
      </c>
      <c r="H777" s="38">
        <v>45858</v>
      </c>
      <c r="I777" s="44" t="str">
        <f t="shared" si="48"/>
        <v>เด็กชายสุทธธิพงษ์  เที่ยงพิมล</v>
      </c>
      <c r="J777" s="8" t="s">
        <v>1327</v>
      </c>
      <c r="K777" s="44" t="s">
        <v>1388</v>
      </c>
      <c r="L777" s="8" t="s">
        <v>408</v>
      </c>
      <c r="M777" s="38"/>
      <c r="N777" s="38"/>
      <c r="O777" s="38">
        <v>21</v>
      </c>
      <c r="P777" s="38">
        <v>1</v>
      </c>
      <c r="Q777" s="38" t="s">
        <v>1328</v>
      </c>
      <c r="R777" s="38">
        <v>12</v>
      </c>
      <c r="S777" s="38"/>
      <c r="T777" s="38" t="s">
        <v>1316</v>
      </c>
    </row>
    <row r="778" spans="1:20" s="8" customFormat="1" ht="21" customHeight="1">
      <c r="A778" s="22">
        <v>13</v>
      </c>
      <c r="B778" s="35">
        <f t="shared" si="46"/>
        <v>45864</v>
      </c>
      <c r="C778" s="31" t="str">
        <f t="shared" si="47"/>
        <v>เด็กชายอติชาติ  กมลศรี</v>
      </c>
      <c r="D778" s="59"/>
      <c r="E778" s="61"/>
      <c r="G778" s="38">
        <v>457</v>
      </c>
      <c r="H778" s="38">
        <v>45864</v>
      </c>
      <c r="I778" s="44" t="str">
        <f t="shared" si="48"/>
        <v>เด็กชายอติชาติ  กมลศรี</v>
      </c>
      <c r="J778" s="8" t="s">
        <v>309</v>
      </c>
      <c r="K778" s="44" t="s">
        <v>1388</v>
      </c>
      <c r="L778" s="8" t="s">
        <v>427</v>
      </c>
      <c r="M778" s="38"/>
      <c r="N778" s="38"/>
      <c r="O778" s="38">
        <v>21</v>
      </c>
      <c r="P778" s="38">
        <v>1</v>
      </c>
      <c r="Q778" s="38" t="s">
        <v>1329</v>
      </c>
      <c r="R778" s="38">
        <v>13</v>
      </c>
      <c r="S778" s="38"/>
      <c r="T778" s="38" t="s">
        <v>1316</v>
      </c>
    </row>
    <row r="779" spans="1:20" s="8" customFormat="1" ht="21" customHeight="1">
      <c r="A779" s="22">
        <v>14</v>
      </c>
      <c r="B779" s="35">
        <f t="shared" si="46"/>
        <v>45869</v>
      </c>
      <c r="C779" s="31" t="str">
        <f t="shared" si="47"/>
        <v>เด็กชายอนุศิษฎิ์  โกศรี</v>
      </c>
      <c r="D779" s="59"/>
      <c r="E779" s="61"/>
      <c r="G779" s="38">
        <v>458</v>
      </c>
      <c r="H779" s="38">
        <v>45869</v>
      </c>
      <c r="I779" s="44" t="str">
        <f t="shared" si="48"/>
        <v>เด็กชายอนุศิษฎิ์  โกศรี</v>
      </c>
      <c r="J779" s="8" t="s">
        <v>310</v>
      </c>
      <c r="K779" s="44" t="s">
        <v>1388</v>
      </c>
      <c r="L779" s="8" t="s">
        <v>311</v>
      </c>
      <c r="M779" s="38"/>
      <c r="N779" s="38"/>
      <c r="O779" s="38">
        <v>21</v>
      </c>
      <c r="P779" s="38">
        <v>1</v>
      </c>
      <c r="Q779" s="38" t="s">
        <v>1330</v>
      </c>
      <c r="R779" s="38">
        <v>14</v>
      </c>
      <c r="S779" s="38"/>
      <c r="T779" s="38" t="s">
        <v>1316</v>
      </c>
    </row>
    <row r="780" spans="1:20" s="8" customFormat="1" ht="21" customHeight="1">
      <c r="A780" s="22">
        <v>15</v>
      </c>
      <c r="B780" s="35">
        <f t="shared" si="46"/>
        <v>45904</v>
      </c>
      <c r="C780" s="31" t="str">
        <f t="shared" si="47"/>
        <v>เด็กหญิงฉันชนก  เชื้อสกล</v>
      </c>
      <c r="D780" s="59"/>
      <c r="E780" s="61"/>
      <c r="G780" s="38">
        <v>459</v>
      </c>
      <c r="H780" s="38">
        <v>45904</v>
      </c>
      <c r="I780" s="44" t="str">
        <f t="shared" si="48"/>
        <v>เด็กหญิงฉันชนก  เชื้อสกล</v>
      </c>
      <c r="J780" s="8" t="s">
        <v>312</v>
      </c>
      <c r="K780" s="44" t="s">
        <v>1388</v>
      </c>
      <c r="L780" s="8" t="s">
        <v>313</v>
      </c>
      <c r="M780" s="38"/>
      <c r="N780" s="38"/>
      <c r="O780" s="38">
        <v>21</v>
      </c>
      <c r="P780" s="38">
        <v>2</v>
      </c>
      <c r="Q780" s="38" t="s">
        <v>1331</v>
      </c>
      <c r="R780" s="38">
        <v>15</v>
      </c>
      <c r="S780" s="38"/>
      <c r="T780" s="38" t="s">
        <v>1316</v>
      </c>
    </row>
    <row r="781" spans="1:20" s="8" customFormat="1" ht="21" customHeight="1">
      <c r="A781" s="22">
        <v>16</v>
      </c>
      <c r="B781" s="35">
        <f t="shared" si="46"/>
        <v>45916</v>
      </c>
      <c r="C781" s="31" t="str">
        <f t="shared" si="47"/>
        <v>เด็กหญิงชุติญา  คุณธิ</v>
      </c>
      <c r="D781" s="59"/>
      <c r="E781" s="61"/>
      <c r="G781" s="38">
        <v>460</v>
      </c>
      <c r="H781" s="38">
        <v>45916</v>
      </c>
      <c r="I781" s="44" t="str">
        <f t="shared" si="48"/>
        <v>เด็กหญิงชุติญา  คุณธิ</v>
      </c>
      <c r="J781" s="8" t="s">
        <v>314</v>
      </c>
      <c r="K781" s="44" t="s">
        <v>1388</v>
      </c>
      <c r="L781" s="8" t="s">
        <v>315</v>
      </c>
      <c r="M781" s="38"/>
      <c r="N781" s="38"/>
      <c r="O781" s="38">
        <v>21</v>
      </c>
      <c r="P781" s="38">
        <v>2</v>
      </c>
      <c r="Q781" s="38" t="s">
        <v>1332</v>
      </c>
      <c r="R781" s="38">
        <v>16</v>
      </c>
      <c r="S781" s="38"/>
      <c r="T781" s="38" t="s">
        <v>1316</v>
      </c>
    </row>
    <row r="782" spans="1:20" s="8" customFormat="1" ht="21" customHeight="1">
      <c r="A782" s="22">
        <v>17</v>
      </c>
      <c r="B782" s="35">
        <f t="shared" si="46"/>
        <v>45987</v>
      </c>
      <c r="C782" s="31" t="str">
        <f t="shared" si="47"/>
        <v>เด็กหญิงนิสารัตน์  ศรีลาคำ</v>
      </c>
      <c r="D782" s="59"/>
      <c r="E782" s="61"/>
      <c r="G782" s="38">
        <v>461</v>
      </c>
      <c r="H782" s="38">
        <v>45987</v>
      </c>
      <c r="I782" s="44" t="str">
        <f t="shared" si="48"/>
        <v>เด็กหญิงนิสารัตน์  ศรีลาคำ</v>
      </c>
      <c r="J782" s="8" t="s">
        <v>316</v>
      </c>
      <c r="K782" s="44" t="s">
        <v>1388</v>
      </c>
      <c r="L782" s="8" t="s">
        <v>317</v>
      </c>
      <c r="M782" s="38"/>
      <c r="N782" s="38"/>
      <c r="O782" s="38">
        <v>21</v>
      </c>
      <c r="P782" s="38">
        <v>2</v>
      </c>
      <c r="Q782" s="38" t="s">
        <v>1333</v>
      </c>
      <c r="R782" s="38">
        <v>17</v>
      </c>
      <c r="S782" s="38"/>
      <c r="T782" s="38" t="s">
        <v>1316</v>
      </c>
    </row>
    <row r="783" spans="1:20" s="8" customFormat="1" ht="21" customHeight="1">
      <c r="A783" s="22">
        <v>18</v>
      </c>
      <c r="B783" s="35">
        <f t="shared" si="46"/>
        <v>45993</v>
      </c>
      <c r="C783" s="31" t="str">
        <f t="shared" si="47"/>
        <v>เด็กหญิงบุษราภรณ์  เม่นเปลี่ยน</v>
      </c>
      <c r="D783" s="59"/>
      <c r="E783" s="61"/>
      <c r="G783" s="38">
        <v>462</v>
      </c>
      <c r="H783" s="38">
        <v>45993</v>
      </c>
      <c r="I783" s="44" t="str">
        <f t="shared" si="48"/>
        <v>เด็กหญิงบุษราภรณ์  เม่นเปลี่ยน</v>
      </c>
      <c r="J783" s="8" t="s">
        <v>318</v>
      </c>
      <c r="K783" s="44" t="s">
        <v>1388</v>
      </c>
      <c r="L783" s="8" t="s">
        <v>319</v>
      </c>
      <c r="M783" s="38"/>
      <c r="N783" s="38"/>
      <c r="O783" s="38">
        <v>21</v>
      </c>
      <c r="P783" s="38">
        <v>2</v>
      </c>
      <c r="Q783" s="38" t="s">
        <v>1334</v>
      </c>
      <c r="R783" s="38">
        <v>18</v>
      </c>
      <c r="S783" s="38"/>
      <c r="T783" s="38" t="s">
        <v>1316</v>
      </c>
    </row>
    <row r="784" spans="1:20" s="8" customFormat="1" ht="21" customHeight="1">
      <c r="A784" s="22">
        <v>19</v>
      </c>
      <c r="B784" s="35">
        <f t="shared" si="46"/>
        <v>46077</v>
      </c>
      <c r="C784" s="31" t="str">
        <f t="shared" si="47"/>
        <v>เด็กหญิงวรัญญา  รัตนกุญชร</v>
      </c>
      <c r="D784" s="59"/>
      <c r="E784" s="61"/>
      <c r="G784" s="38">
        <v>463</v>
      </c>
      <c r="H784" s="38">
        <v>46077</v>
      </c>
      <c r="I784" s="44" t="str">
        <f t="shared" si="48"/>
        <v>เด็กหญิงวรัญญา  รัตนกุญชร</v>
      </c>
      <c r="J784" s="8" t="s">
        <v>320</v>
      </c>
      <c r="K784" s="44" t="s">
        <v>1388</v>
      </c>
      <c r="L784" s="8" t="s">
        <v>321</v>
      </c>
      <c r="M784" s="38"/>
      <c r="N784" s="38"/>
      <c r="O784" s="38">
        <v>21</v>
      </c>
      <c r="P784" s="38">
        <v>2</v>
      </c>
      <c r="Q784" s="38" t="s">
        <v>1335</v>
      </c>
      <c r="R784" s="38">
        <v>19</v>
      </c>
      <c r="S784" s="38"/>
      <c r="T784" s="38" t="s">
        <v>1316</v>
      </c>
    </row>
    <row r="785" spans="1:20" s="8" customFormat="1" ht="21" customHeight="1">
      <c r="A785" s="22">
        <v>20</v>
      </c>
      <c r="B785" s="35">
        <f t="shared" si="46"/>
        <v>46085</v>
      </c>
      <c r="C785" s="31" t="str">
        <f t="shared" si="47"/>
        <v>เด็กหญิงวิสารัตน์  ศรีเหรัญ</v>
      </c>
      <c r="D785" s="59"/>
      <c r="E785" s="61"/>
      <c r="G785" s="38">
        <v>464</v>
      </c>
      <c r="H785" s="38">
        <v>46085</v>
      </c>
      <c r="I785" s="44" t="str">
        <f t="shared" si="48"/>
        <v>เด็กหญิงวิสารัตน์  ศรีเหรัญ</v>
      </c>
      <c r="J785" s="8" t="s">
        <v>322</v>
      </c>
      <c r="K785" s="44" t="s">
        <v>1388</v>
      </c>
      <c r="L785" s="8" t="s">
        <v>323</v>
      </c>
      <c r="M785" s="38"/>
      <c r="N785" s="38"/>
      <c r="O785" s="38">
        <v>21</v>
      </c>
      <c r="P785" s="38">
        <v>2</v>
      </c>
      <c r="Q785" s="38" t="s">
        <v>1336</v>
      </c>
      <c r="R785" s="38">
        <v>20</v>
      </c>
      <c r="S785" s="38"/>
      <c r="T785" s="38" t="s">
        <v>1316</v>
      </c>
    </row>
    <row r="786" spans="1:20" s="8" customFormat="1" ht="21" customHeight="1">
      <c r="A786" s="24"/>
      <c r="B786" s="25"/>
      <c r="C786" s="26" t="s">
        <v>1426</v>
      </c>
      <c r="D786" s="32" t="str">
        <f>D787&amp;C786&amp;E787</f>
        <v>ชาย          14</v>
      </c>
      <c r="E786" s="32" t="str">
        <f>D788&amp;C786&amp;E788</f>
        <v>หญิง          6</v>
      </c>
      <c r="G786" s="38"/>
      <c r="H786" s="38"/>
      <c r="I786" s="44" t="str">
        <f t="shared" si="48"/>
        <v>  </v>
      </c>
      <c r="K786" s="44" t="s">
        <v>1388</v>
      </c>
      <c r="M786" s="38"/>
      <c r="N786" s="38"/>
      <c r="O786" s="38"/>
      <c r="P786" s="38"/>
      <c r="Q786" s="38"/>
      <c r="R786" s="38"/>
      <c r="S786" s="38"/>
      <c r="T786" s="38"/>
    </row>
    <row r="787" spans="1:20" s="8" customFormat="1" ht="21" customHeight="1">
      <c r="A787" s="10"/>
      <c r="B787" s="11"/>
      <c r="C787" s="12"/>
      <c r="D787" s="74" t="s">
        <v>1626</v>
      </c>
      <c r="E787" s="79">
        <f>COUNTIF($P766:$P785,1)</f>
        <v>14</v>
      </c>
      <c r="G787" s="38"/>
      <c r="H787" s="38"/>
      <c r="I787" s="44" t="str">
        <f t="shared" si="48"/>
        <v>  </v>
      </c>
      <c r="K787" s="44" t="s">
        <v>1388</v>
      </c>
      <c r="M787" s="38"/>
      <c r="N787" s="38"/>
      <c r="O787" s="38"/>
      <c r="P787" s="38"/>
      <c r="Q787" s="38"/>
      <c r="R787" s="38"/>
      <c r="S787" s="38"/>
      <c r="T787" s="38"/>
    </row>
    <row r="788" spans="1:20" s="8" customFormat="1" ht="21" customHeight="1">
      <c r="A788" s="10"/>
      <c r="B788" s="11"/>
      <c r="C788" s="12"/>
      <c r="D788" s="74" t="s">
        <v>1627</v>
      </c>
      <c r="E788" s="79">
        <f>COUNTIF($P766:$P785,2)</f>
        <v>6</v>
      </c>
      <c r="G788" s="38"/>
      <c r="H788" s="38"/>
      <c r="I788" s="44" t="str">
        <f t="shared" si="48"/>
        <v>  </v>
      </c>
      <c r="K788" s="44" t="s">
        <v>1388</v>
      </c>
      <c r="M788" s="38"/>
      <c r="N788" s="38"/>
      <c r="O788" s="38"/>
      <c r="P788" s="38"/>
      <c r="Q788" s="38"/>
      <c r="R788" s="38"/>
      <c r="S788" s="38"/>
      <c r="T788" s="38"/>
    </row>
    <row r="789" spans="1:20" s="8" customFormat="1" ht="21" customHeight="1">
      <c r="A789" s="10"/>
      <c r="B789" s="11"/>
      <c r="C789" s="12"/>
      <c r="D789" s="28"/>
      <c r="E789" s="28"/>
      <c r="G789" s="38"/>
      <c r="H789" s="38"/>
      <c r="I789" s="44" t="str">
        <f t="shared" si="48"/>
        <v>  </v>
      </c>
      <c r="K789" s="44" t="s">
        <v>1388</v>
      </c>
      <c r="M789" s="38"/>
      <c r="N789" s="38"/>
      <c r="O789" s="38"/>
      <c r="P789" s="38"/>
      <c r="Q789" s="38"/>
      <c r="R789" s="38"/>
      <c r="S789" s="38"/>
      <c r="T789" s="38"/>
    </row>
    <row r="790" spans="1:20" s="8" customFormat="1" ht="21" customHeight="1">
      <c r="A790" s="10"/>
      <c r="B790" s="11"/>
      <c r="C790" s="19" t="s">
        <v>520</v>
      </c>
      <c r="D790" s="28"/>
      <c r="E790" s="28"/>
      <c r="G790" s="38"/>
      <c r="H790" s="38"/>
      <c r="I790" s="44" t="str">
        <f t="shared" si="48"/>
        <v>  </v>
      </c>
      <c r="K790" s="44" t="s">
        <v>1388</v>
      </c>
      <c r="M790" s="38"/>
      <c r="N790" s="38"/>
      <c r="O790" s="38"/>
      <c r="P790" s="38"/>
      <c r="Q790" s="38"/>
      <c r="R790" s="38"/>
      <c r="S790" s="38"/>
      <c r="T790" s="38"/>
    </row>
    <row r="791" spans="1:20" s="8" customFormat="1" ht="21" customHeight="1">
      <c r="A791" s="10"/>
      <c r="B791" s="11"/>
      <c r="C791" s="19" t="s">
        <v>521</v>
      </c>
      <c r="D791" s="28"/>
      <c r="E791" s="28"/>
      <c r="G791" s="38"/>
      <c r="H791" s="38"/>
      <c r="I791" s="44" t="str">
        <f t="shared" si="48"/>
        <v>  </v>
      </c>
      <c r="K791" s="44" t="s">
        <v>1388</v>
      </c>
      <c r="M791" s="38"/>
      <c r="N791" s="38"/>
      <c r="O791" s="38"/>
      <c r="P791" s="38"/>
      <c r="Q791" s="38"/>
      <c r="R791" s="38"/>
      <c r="S791" s="38"/>
      <c r="T791" s="38"/>
    </row>
    <row r="792" spans="1:20" s="8" customFormat="1" ht="21" customHeight="1">
      <c r="A792" s="10"/>
      <c r="B792" s="11"/>
      <c r="C792" s="19" t="s">
        <v>522</v>
      </c>
      <c r="D792" s="28"/>
      <c r="E792" s="28"/>
      <c r="G792" s="38"/>
      <c r="H792" s="38"/>
      <c r="I792" s="44" t="str">
        <f t="shared" si="48"/>
        <v>  </v>
      </c>
      <c r="K792" s="44" t="s">
        <v>1388</v>
      </c>
      <c r="M792" s="38"/>
      <c r="N792" s="38"/>
      <c r="O792" s="38"/>
      <c r="P792" s="38"/>
      <c r="Q792" s="38"/>
      <c r="R792" s="38"/>
      <c r="S792" s="38"/>
      <c r="T792" s="38"/>
    </row>
    <row r="793" spans="1:20" s="8" customFormat="1" ht="21" customHeight="1">
      <c r="A793" s="10"/>
      <c r="B793" s="11"/>
      <c r="C793" s="19"/>
      <c r="D793" s="28"/>
      <c r="E793" s="28"/>
      <c r="G793" s="38"/>
      <c r="H793" s="38"/>
      <c r="I793" s="44" t="str">
        <f t="shared" si="48"/>
        <v>  </v>
      </c>
      <c r="K793" s="44" t="s">
        <v>1388</v>
      </c>
      <c r="M793" s="38"/>
      <c r="N793" s="38"/>
      <c r="O793" s="38"/>
      <c r="P793" s="38"/>
      <c r="Q793" s="38"/>
      <c r="R793" s="38"/>
      <c r="S793" s="38"/>
      <c r="T793" s="38"/>
    </row>
    <row r="794" spans="1:20" s="8" customFormat="1" ht="21" customHeight="1">
      <c r="A794" s="10"/>
      <c r="B794" s="11"/>
      <c r="C794" s="19"/>
      <c r="D794" s="28"/>
      <c r="E794" s="28"/>
      <c r="G794" s="38"/>
      <c r="H794" s="38"/>
      <c r="I794" s="44" t="str">
        <f t="shared" si="48"/>
        <v>  </v>
      </c>
      <c r="K794" s="44" t="s">
        <v>1388</v>
      </c>
      <c r="M794" s="38"/>
      <c r="N794" s="38"/>
      <c r="O794" s="38"/>
      <c r="P794" s="38"/>
      <c r="Q794" s="38"/>
      <c r="R794" s="38"/>
      <c r="S794" s="38"/>
      <c r="T794" s="38"/>
    </row>
    <row r="795" spans="1:20" s="8" customFormat="1" ht="21" customHeight="1">
      <c r="A795" s="10"/>
      <c r="B795" s="11"/>
      <c r="C795" s="19"/>
      <c r="D795" s="28"/>
      <c r="E795" s="28"/>
      <c r="G795" s="38"/>
      <c r="H795" s="38"/>
      <c r="I795" s="44" t="str">
        <f t="shared" si="48"/>
        <v>  </v>
      </c>
      <c r="K795" s="44" t="s">
        <v>1388</v>
      </c>
      <c r="M795" s="38"/>
      <c r="N795" s="38"/>
      <c r="O795" s="38"/>
      <c r="P795" s="38"/>
      <c r="Q795" s="38"/>
      <c r="R795" s="38"/>
      <c r="S795" s="38"/>
      <c r="T795" s="38"/>
    </row>
    <row r="796" spans="1:20" s="8" customFormat="1" ht="21" customHeight="1">
      <c r="A796" s="10"/>
      <c r="B796" s="11"/>
      <c r="C796" s="19"/>
      <c r="D796" s="28"/>
      <c r="E796" s="28"/>
      <c r="G796" s="38"/>
      <c r="H796" s="38"/>
      <c r="I796" s="44" t="str">
        <f t="shared" si="48"/>
        <v>  </v>
      </c>
      <c r="K796" s="44" t="s">
        <v>1388</v>
      </c>
      <c r="M796" s="38"/>
      <c r="N796" s="38"/>
      <c r="O796" s="38"/>
      <c r="P796" s="38"/>
      <c r="Q796" s="38"/>
      <c r="R796" s="38"/>
      <c r="S796" s="38"/>
      <c r="T796" s="38"/>
    </row>
    <row r="797" spans="1:20" s="8" customFormat="1" ht="21" customHeight="1">
      <c r="A797" s="10"/>
      <c r="B797" s="11"/>
      <c r="C797" s="19"/>
      <c r="D797" s="28"/>
      <c r="E797" s="28"/>
      <c r="G797" s="38"/>
      <c r="H797" s="38"/>
      <c r="I797" s="44" t="str">
        <f t="shared" si="48"/>
        <v>  </v>
      </c>
      <c r="K797" s="44" t="s">
        <v>1388</v>
      </c>
      <c r="M797" s="38"/>
      <c r="N797" s="38"/>
      <c r="O797" s="38"/>
      <c r="P797" s="38"/>
      <c r="Q797" s="38"/>
      <c r="R797" s="38"/>
      <c r="S797" s="38"/>
      <c r="T797" s="38"/>
    </row>
    <row r="798" spans="1:20" s="8" customFormat="1" ht="21" customHeight="1">
      <c r="A798" s="10"/>
      <c r="B798" s="11"/>
      <c r="C798" s="19"/>
      <c r="D798" s="28"/>
      <c r="E798" s="28"/>
      <c r="G798" s="38"/>
      <c r="H798" s="38"/>
      <c r="I798" s="44" t="str">
        <f t="shared" si="48"/>
        <v>  </v>
      </c>
      <c r="K798" s="44" t="s">
        <v>1388</v>
      </c>
      <c r="M798" s="38"/>
      <c r="N798" s="38"/>
      <c r="O798" s="38"/>
      <c r="P798" s="38"/>
      <c r="Q798" s="38"/>
      <c r="R798" s="38"/>
      <c r="S798" s="38"/>
      <c r="T798" s="38"/>
    </row>
    <row r="799" spans="1:20" s="8" customFormat="1" ht="21" customHeight="1">
      <c r="A799" s="89" t="s">
        <v>455</v>
      </c>
      <c r="B799" s="89"/>
      <c r="C799" s="89"/>
      <c r="D799" s="89"/>
      <c r="E799" s="89"/>
      <c r="G799" s="38"/>
      <c r="H799" s="38"/>
      <c r="I799" s="44" t="str">
        <f t="shared" si="48"/>
        <v>  </v>
      </c>
      <c r="K799" s="44" t="s">
        <v>1388</v>
      </c>
      <c r="M799" s="38"/>
      <c r="N799" s="38"/>
      <c r="O799" s="38"/>
      <c r="P799" s="38"/>
      <c r="Q799" s="38"/>
      <c r="R799" s="38"/>
      <c r="S799" s="38"/>
      <c r="T799" s="38"/>
    </row>
    <row r="800" spans="1:20" s="8" customFormat="1" ht="21" customHeight="1">
      <c r="A800" s="91" t="s">
        <v>1465</v>
      </c>
      <c r="B800" s="91"/>
      <c r="C800" s="91"/>
      <c r="D800" s="91"/>
      <c r="E800" s="91"/>
      <c r="G800" s="38"/>
      <c r="H800" s="38"/>
      <c r="I800" s="44" t="str">
        <f t="shared" si="48"/>
        <v>  </v>
      </c>
      <c r="K800" s="44" t="s">
        <v>1388</v>
      </c>
      <c r="M800" s="38"/>
      <c r="N800" s="38"/>
      <c r="O800" s="38"/>
      <c r="P800" s="38"/>
      <c r="Q800" s="38"/>
      <c r="R800" s="38"/>
      <c r="S800" s="38"/>
      <c r="T800" s="38"/>
    </row>
    <row r="801" spans="1:20" s="8" customFormat="1" ht="21" customHeight="1">
      <c r="A801" s="92" t="s">
        <v>425</v>
      </c>
      <c r="B801" s="92"/>
      <c r="C801" s="92"/>
      <c r="D801" s="92"/>
      <c r="E801" s="92"/>
      <c r="G801" s="38"/>
      <c r="H801" s="38"/>
      <c r="I801" s="44" t="str">
        <f t="shared" si="48"/>
        <v>  </v>
      </c>
      <c r="K801" s="44" t="s">
        <v>1388</v>
      </c>
      <c r="M801" s="38"/>
      <c r="N801" s="38"/>
      <c r="O801" s="38"/>
      <c r="P801" s="38"/>
      <c r="Q801" s="38"/>
      <c r="R801" s="38"/>
      <c r="S801" s="38"/>
      <c r="T801" s="38"/>
    </row>
    <row r="802" spans="1:20" ht="21" customHeight="1">
      <c r="A802" s="13"/>
      <c r="B802" s="14"/>
      <c r="C802" s="15"/>
      <c r="D802" s="28"/>
      <c r="E802" s="28"/>
      <c r="G802" s="38"/>
      <c r="H802" s="38"/>
      <c r="I802" s="44" t="str">
        <f t="shared" si="48"/>
        <v>  </v>
      </c>
      <c r="J802" s="8"/>
      <c r="K802" s="44" t="s">
        <v>1388</v>
      </c>
      <c r="L802" s="8"/>
      <c r="M802" s="38"/>
      <c r="N802" s="38"/>
      <c r="O802" s="38"/>
      <c r="P802" s="38"/>
      <c r="Q802" s="38"/>
      <c r="R802" s="38"/>
      <c r="S802" s="38"/>
      <c r="T802" s="38"/>
    </row>
    <row r="803" spans="1:20" ht="21" customHeight="1">
      <c r="A803" s="6" t="s">
        <v>429</v>
      </c>
      <c r="B803" s="29" t="s">
        <v>523</v>
      </c>
      <c r="C803" s="7" t="s">
        <v>431</v>
      </c>
      <c r="D803" s="17"/>
      <c r="E803" s="16"/>
      <c r="G803" s="38"/>
      <c r="H803" s="38"/>
      <c r="I803" s="44" t="str">
        <f t="shared" si="48"/>
        <v>  </v>
      </c>
      <c r="J803" s="8"/>
      <c r="K803" s="44" t="s">
        <v>1388</v>
      </c>
      <c r="L803" s="8"/>
      <c r="M803" s="38"/>
      <c r="N803" s="38"/>
      <c r="O803" s="38"/>
      <c r="P803" s="38"/>
      <c r="Q803" s="38"/>
      <c r="R803" s="38"/>
      <c r="S803" s="38"/>
      <c r="T803" s="38"/>
    </row>
    <row r="804" spans="1:20" ht="21" customHeight="1">
      <c r="A804" s="21">
        <v>1</v>
      </c>
      <c r="B804" s="35">
        <f>H804</f>
        <v>45625</v>
      </c>
      <c r="C804" s="31" t="str">
        <f>I804</f>
        <v>เด็กชายกาวิน  รูปโลก</v>
      </c>
      <c r="D804" s="64"/>
      <c r="E804" s="60"/>
      <c r="G804" s="38">
        <v>465</v>
      </c>
      <c r="H804" s="38">
        <v>45625</v>
      </c>
      <c r="I804" s="44" t="str">
        <f t="shared" si="48"/>
        <v>เด็กชายกาวิน  รูปโลก</v>
      </c>
      <c r="J804" s="8" t="s">
        <v>325</v>
      </c>
      <c r="K804" s="44" t="s">
        <v>1388</v>
      </c>
      <c r="L804" s="8" t="s">
        <v>326</v>
      </c>
      <c r="M804" s="38"/>
      <c r="N804" s="38"/>
      <c r="O804" s="38">
        <v>22</v>
      </c>
      <c r="P804" s="38">
        <v>1</v>
      </c>
      <c r="Q804" s="38" t="s">
        <v>1337</v>
      </c>
      <c r="R804" s="38">
        <v>1</v>
      </c>
      <c r="S804" s="38"/>
      <c r="T804" s="38" t="s">
        <v>1316</v>
      </c>
    </row>
    <row r="805" spans="1:20" ht="21" customHeight="1">
      <c r="A805" s="22">
        <v>2</v>
      </c>
      <c r="B805" s="35">
        <f>H805</f>
        <v>45643</v>
      </c>
      <c r="C805" s="31" t="str">
        <f>I805</f>
        <v>เด็กชายจิระศักดิ์  จันทร์แพ</v>
      </c>
      <c r="D805" s="59"/>
      <c r="E805" s="61"/>
      <c r="G805" s="38">
        <v>466</v>
      </c>
      <c r="H805" s="38">
        <v>45643</v>
      </c>
      <c r="I805" s="44" t="str">
        <f t="shared" si="48"/>
        <v>เด็กชายจิระศักดิ์  จันทร์แพ</v>
      </c>
      <c r="J805" s="33" t="s">
        <v>327</v>
      </c>
      <c r="K805" s="44" t="s">
        <v>1388</v>
      </c>
      <c r="L805" s="33" t="s">
        <v>328</v>
      </c>
      <c r="M805" s="38"/>
      <c r="N805" s="38"/>
      <c r="O805" s="38">
        <v>22</v>
      </c>
      <c r="P805" s="38">
        <v>1</v>
      </c>
      <c r="Q805" s="38" t="s">
        <v>1338</v>
      </c>
      <c r="R805" s="38">
        <v>2</v>
      </c>
      <c r="S805" s="38"/>
      <c r="T805" s="38" t="s">
        <v>1316</v>
      </c>
    </row>
    <row r="806" spans="1:20" ht="21" customHeight="1">
      <c r="A806" s="22">
        <v>3</v>
      </c>
      <c r="B806" s="35">
        <f aca="true" t="shared" si="49" ref="B806:B822">H806</f>
        <v>45647</v>
      </c>
      <c r="C806" s="31" t="str">
        <f aca="true" t="shared" si="50" ref="C806:C822">I806</f>
        <v>เด็กชายเจนยุทธ  รุ่งพฤกษา</v>
      </c>
      <c r="D806" s="59"/>
      <c r="E806" s="61"/>
      <c r="G806" s="38">
        <v>467</v>
      </c>
      <c r="H806" s="38">
        <v>45647</v>
      </c>
      <c r="I806" s="44" t="str">
        <f t="shared" si="48"/>
        <v>เด็กชายเจนยุทธ  รุ่งพฤกษา</v>
      </c>
      <c r="J806" s="33" t="s">
        <v>394</v>
      </c>
      <c r="K806" s="44" t="s">
        <v>1388</v>
      </c>
      <c r="L806" s="33" t="s">
        <v>395</v>
      </c>
      <c r="M806" s="38"/>
      <c r="N806" s="38"/>
      <c r="O806" s="38">
        <v>22</v>
      </c>
      <c r="P806" s="38">
        <v>1</v>
      </c>
      <c r="Q806" s="38" t="s">
        <v>1339</v>
      </c>
      <c r="R806" s="38">
        <v>3</v>
      </c>
      <c r="S806" s="38"/>
      <c r="T806" s="38" t="s">
        <v>1316</v>
      </c>
    </row>
    <row r="807" spans="1:20" ht="21" customHeight="1">
      <c r="A807" s="22">
        <v>4</v>
      </c>
      <c r="B807" s="35">
        <f t="shared" si="49"/>
        <v>45659</v>
      </c>
      <c r="C807" s="31" t="str">
        <f t="shared" si="50"/>
        <v>เด็กชายชลันธร  พุ่มพวง</v>
      </c>
      <c r="D807" s="59"/>
      <c r="E807" s="61"/>
      <c r="G807" s="38">
        <v>468</v>
      </c>
      <c r="H807" s="38">
        <v>45659</v>
      </c>
      <c r="I807" s="44" t="str">
        <f t="shared" si="48"/>
        <v>เด็กชายชลันธร  พุ่มพวง</v>
      </c>
      <c r="J807" s="33" t="s">
        <v>329</v>
      </c>
      <c r="K807" s="44" t="s">
        <v>1388</v>
      </c>
      <c r="L807" s="33" t="s">
        <v>116</v>
      </c>
      <c r="M807" s="38"/>
      <c r="N807" s="38"/>
      <c r="O807" s="38">
        <v>22</v>
      </c>
      <c r="P807" s="38">
        <v>1</v>
      </c>
      <c r="Q807" s="38" t="s">
        <v>1340</v>
      </c>
      <c r="R807" s="38">
        <v>4</v>
      </c>
      <c r="S807" s="38"/>
      <c r="T807" s="38" t="s">
        <v>1316</v>
      </c>
    </row>
    <row r="808" spans="1:20" ht="21" customHeight="1">
      <c r="A808" s="22">
        <v>5</v>
      </c>
      <c r="B808" s="35">
        <f t="shared" si="49"/>
        <v>45682</v>
      </c>
      <c r="C808" s="37" t="s">
        <v>2554</v>
      </c>
      <c r="D808" s="59"/>
      <c r="E808" s="61"/>
      <c r="G808" s="38">
        <v>469</v>
      </c>
      <c r="H808" s="38">
        <v>45682</v>
      </c>
      <c r="I808" s="44" t="str">
        <f t="shared" si="48"/>
        <v>เด็กชายณัฐภัทร์  จันทร์ประภาสน์</v>
      </c>
      <c r="J808" s="8" t="s">
        <v>330</v>
      </c>
      <c r="K808" s="44" t="s">
        <v>1388</v>
      </c>
      <c r="L808" s="8" t="s">
        <v>331</v>
      </c>
      <c r="M808" s="38"/>
      <c r="N808" s="38"/>
      <c r="O808" s="38">
        <v>22</v>
      </c>
      <c r="P808" s="38">
        <v>1</v>
      </c>
      <c r="Q808" s="38" t="s">
        <v>1341</v>
      </c>
      <c r="R808" s="38">
        <v>5</v>
      </c>
      <c r="S808" s="38"/>
      <c r="T808" s="38" t="s">
        <v>1316</v>
      </c>
    </row>
    <row r="809" spans="1:20" ht="21" customHeight="1">
      <c r="A809" s="22">
        <v>6</v>
      </c>
      <c r="B809" s="35">
        <f t="shared" si="49"/>
        <v>45724</v>
      </c>
      <c r="C809" s="31" t="str">
        <f t="shared" si="50"/>
        <v>เด็กชายธีรภัทร์  ประทุมทอง</v>
      </c>
      <c r="D809" s="59"/>
      <c r="E809" s="61"/>
      <c r="G809" s="27">
        <v>470</v>
      </c>
      <c r="H809" s="27">
        <v>45724</v>
      </c>
      <c r="I809" s="44" t="str">
        <f t="shared" si="48"/>
        <v>เด็กชายธีรภัทร์  ประทุมทอง</v>
      </c>
      <c r="J809" s="27" t="s">
        <v>423</v>
      </c>
      <c r="K809" s="44" t="s">
        <v>1388</v>
      </c>
      <c r="L809" s="27" t="s">
        <v>324</v>
      </c>
      <c r="M809" s="27"/>
      <c r="N809" s="27"/>
      <c r="O809" s="27">
        <v>22</v>
      </c>
      <c r="P809" s="27">
        <v>1</v>
      </c>
      <c r="Q809" s="27" t="s">
        <v>3149</v>
      </c>
      <c r="R809" s="27">
        <v>6</v>
      </c>
      <c r="S809" s="27"/>
      <c r="T809" s="27" t="s">
        <v>1316</v>
      </c>
    </row>
    <row r="810" spans="1:20" ht="21" customHeight="1">
      <c r="A810" s="22">
        <v>7</v>
      </c>
      <c r="B810" s="35">
        <f t="shared" si="49"/>
        <v>45751</v>
      </c>
      <c r="C810" s="31" t="str">
        <f t="shared" si="50"/>
        <v>เด็กชายปรีชา  ทองอินทร์</v>
      </c>
      <c r="D810" s="59"/>
      <c r="E810" s="61"/>
      <c r="G810" s="38">
        <v>471</v>
      </c>
      <c r="H810" s="38">
        <v>45751</v>
      </c>
      <c r="I810" s="44" t="str">
        <f t="shared" si="48"/>
        <v>เด็กชายปรีชา  ทองอินทร์</v>
      </c>
      <c r="J810" s="8" t="s">
        <v>1342</v>
      </c>
      <c r="K810" s="44" t="s">
        <v>1388</v>
      </c>
      <c r="L810" s="8" t="s">
        <v>334</v>
      </c>
      <c r="M810" s="38"/>
      <c r="N810" s="38"/>
      <c r="O810" s="38">
        <v>22</v>
      </c>
      <c r="P810" s="38">
        <v>1</v>
      </c>
      <c r="Q810" s="38" t="s">
        <v>1343</v>
      </c>
      <c r="R810" s="38">
        <v>7</v>
      </c>
      <c r="S810" s="38"/>
      <c r="T810" s="38" t="s">
        <v>1316</v>
      </c>
    </row>
    <row r="811" spans="1:20" ht="21" customHeight="1">
      <c r="A811" s="22">
        <v>8</v>
      </c>
      <c r="B811" s="35">
        <f t="shared" si="49"/>
        <v>45809</v>
      </c>
      <c r="C811" s="31" t="str">
        <f t="shared" si="50"/>
        <v>เด็กชายภุชงค์  รอดตัน</v>
      </c>
      <c r="D811" s="59"/>
      <c r="E811" s="61"/>
      <c r="G811" s="38">
        <v>472</v>
      </c>
      <c r="H811" s="38">
        <v>45809</v>
      </c>
      <c r="I811" s="44" t="str">
        <f t="shared" si="48"/>
        <v>เด็กชายภุชงค์  รอดตัน</v>
      </c>
      <c r="J811" s="8" t="s">
        <v>1666</v>
      </c>
      <c r="K811" s="44" t="s">
        <v>1388</v>
      </c>
      <c r="L811" s="8" t="s">
        <v>335</v>
      </c>
      <c r="M811" s="38"/>
      <c r="N811" s="38"/>
      <c r="O811" s="38">
        <v>22</v>
      </c>
      <c r="P811" s="38">
        <v>1</v>
      </c>
      <c r="Q811" s="38" t="s">
        <v>1344</v>
      </c>
      <c r="R811" s="38">
        <v>8</v>
      </c>
      <c r="S811" s="38"/>
      <c r="T811" s="38" t="s">
        <v>1316</v>
      </c>
    </row>
    <row r="812" spans="1:20" ht="21" customHeight="1">
      <c r="A812" s="22">
        <v>9</v>
      </c>
      <c r="B812" s="35">
        <f t="shared" si="49"/>
        <v>45814</v>
      </c>
      <c r="C812" s="31" t="str">
        <f t="shared" si="50"/>
        <v>เด็กชายรักษ์ธรรม  โสปรก</v>
      </c>
      <c r="D812" s="59"/>
      <c r="E812" s="61"/>
      <c r="G812" s="38">
        <v>473</v>
      </c>
      <c r="H812" s="38">
        <v>45814</v>
      </c>
      <c r="I812" s="44" t="str">
        <f t="shared" si="48"/>
        <v>เด็กชายรักษ์ธรรม  โสปรก</v>
      </c>
      <c r="J812" s="8" t="s">
        <v>336</v>
      </c>
      <c r="K812" s="44" t="s">
        <v>1388</v>
      </c>
      <c r="L812" s="8" t="s">
        <v>337</v>
      </c>
      <c r="M812" s="38"/>
      <c r="N812" s="38"/>
      <c r="O812" s="38">
        <v>22</v>
      </c>
      <c r="P812" s="38">
        <v>1</v>
      </c>
      <c r="Q812" s="38" t="s">
        <v>1345</v>
      </c>
      <c r="R812" s="38">
        <v>9</v>
      </c>
      <c r="S812" s="38"/>
      <c r="T812" s="38" t="s">
        <v>1316</v>
      </c>
    </row>
    <row r="813" spans="1:20" ht="21" customHeight="1">
      <c r="A813" s="22">
        <v>10</v>
      </c>
      <c r="B813" s="35">
        <f t="shared" si="49"/>
        <v>45836</v>
      </c>
      <c r="C813" s="31" t="str">
        <f t="shared" si="50"/>
        <v>เด็กชายวินัย  กัดดามัน</v>
      </c>
      <c r="D813" s="59"/>
      <c r="E813" s="61"/>
      <c r="G813" s="38">
        <v>474</v>
      </c>
      <c r="H813" s="38">
        <v>45836</v>
      </c>
      <c r="I813" s="44" t="str">
        <f t="shared" si="48"/>
        <v>เด็กชายวินัย  กัดดามัน</v>
      </c>
      <c r="J813" s="8" t="s">
        <v>338</v>
      </c>
      <c r="K813" s="44" t="s">
        <v>1388</v>
      </c>
      <c r="L813" s="8" t="s">
        <v>339</v>
      </c>
      <c r="M813" s="38"/>
      <c r="N813" s="38"/>
      <c r="O813" s="38">
        <v>22</v>
      </c>
      <c r="P813" s="38">
        <v>1</v>
      </c>
      <c r="Q813" s="38" t="s">
        <v>1346</v>
      </c>
      <c r="R813" s="38">
        <v>10</v>
      </c>
      <c r="S813" s="38"/>
      <c r="T813" s="38" t="s">
        <v>1316</v>
      </c>
    </row>
    <row r="814" spans="1:20" ht="21" customHeight="1">
      <c r="A814" s="22">
        <v>11</v>
      </c>
      <c r="B814" s="35">
        <f t="shared" si="49"/>
        <v>45862</v>
      </c>
      <c r="C814" s="31" t="str">
        <f t="shared" si="50"/>
        <v>เด็กชายสุรศักดิ์  หิ้งทอง</v>
      </c>
      <c r="D814" s="59"/>
      <c r="E814" s="61"/>
      <c r="G814" s="38">
        <v>475</v>
      </c>
      <c r="H814" s="38">
        <v>45862</v>
      </c>
      <c r="I814" s="44" t="str">
        <f t="shared" si="48"/>
        <v>เด็กชายสุรศักดิ์  หิ้งทอง</v>
      </c>
      <c r="J814" s="8" t="s">
        <v>342</v>
      </c>
      <c r="K814" s="44" t="s">
        <v>1388</v>
      </c>
      <c r="L814" s="8" t="s">
        <v>343</v>
      </c>
      <c r="M814" s="38"/>
      <c r="N814" s="38"/>
      <c r="O814" s="38">
        <v>22</v>
      </c>
      <c r="P814" s="38">
        <v>1</v>
      </c>
      <c r="Q814" s="38" t="s">
        <v>1347</v>
      </c>
      <c r="R814" s="38">
        <v>11</v>
      </c>
      <c r="S814" s="38"/>
      <c r="T814" s="38" t="s">
        <v>1316</v>
      </c>
    </row>
    <row r="815" spans="1:20" ht="21" customHeight="1">
      <c r="A815" s="22">
        <v>12</v>
      </c>
      <c r="B815" s="35">
        <f t="shared" si="49"/>
        <v>45871</v>
      </c>
      <c r="C815" s="31" t="str">
        <f t="shared" si="50"/>
        <v>เด็กชายอภิสิทธิ์  ไกรวงษ์</v>
      </c>
      <c r="D815" s="59"/>
      <c r="E815" s="61"/>
      <c r="G815" s="38">
        <v>476</v>
      </c>
      <c r="H815" s="38">
        <v>45871</v>
      </c>
      <c r="I815" s="44" t="str">
        <f t="shared" si="48"/>
        <v>เด็กชายอภิสิทธิ์  ไกรวงษ์</v>
      </c>
      <c r="J815" s="8" t="s">
        <v>1661</v>
      </c>
      <c r="K815" s="44" t="s">
        <v>1388</v>
      </c>
      <c r="L815" s="8" t="s">
        <v>344</v>
      </c>
      <c r="M815" s="38"/>
      <c r="N815" s="38"/>
      <c r="O815" s="38">
        <v>22</v>
      </c>
      <c r="P815" s="38">
        <v>1</v>
      </c>
      <c r="Q815" s="38" t="s">
        <v>1348</v>
      </c>
      <c r="R815" s="38">
        <v>12</v>
      </c>
      <c r="S815" s="38"/>
      <c r="T815" s="38" t="s">
        <v>1316</v>
      </c>
    </row>
    <row r="816" spans="1:20" ht="21" customHeight="1">
      <c r="A816" s="22">
        <v>13</v>
      </c>
      <c r="B816" s="35">
        <f t="shared" si="49"/>
        <v>46134</v>
      </c>
      <c r="C816" s="31" t="str">
        <f t="shared" si="50"/>
        <v>เด็กชายพงศธร  ภารัศมี</v>
      </c>
      <c r="D816" s="59"/>
      <c r="E816" s="61"/>
      <c r="G816" s="38">
        <v>477</v>
      </c>
      <c r="H816" s="38">
        <v>46134</v>
      </c>
      <c r="I816" s="44" t="str">
        <f t="shared" si="48"/>
        <v>เด็กชายพงศธร  ภารัศมี</v>
      </c>
      <c r="J816" s="8" t="s">
        <v>1220</v>
      </c>
      <c r="K816" s="44" t="s">
        <v>1388</v>
      </c>
      <c r="L816" s="8" t="s">
        <v>1349</v>
      </c>
      <c r="M816" s="38"/>
      <c r="N816" s="38"/>
      <c r="O816" s="38">
        <v>22</v>
      </c>
      <c r="P816" s="38">
        <v>1</v>
      </c>
      <c r="Q816" s="38" t="s">
        <v>1222</v>
      </c>
      <c r="R816" s="38">
        <v>13</v>
      </c>
      <c r="S816" s="38"/>
      <c r="T816" s="38" t="s">
        <v>1316</v>
      </c>
    </row>
    <row r="817" spans="1:20" ht="21" customHeight="1">
      <c r="A817" s="22">
        <v>14</v>
      </c>
      <c r="B817" s="35">
        <f t="shared" si="49"/>
        <v>45897</v>
      </c>
      <c r="C817" s="31" t="str">
        <f t="shared" si="50"/>
        <v>เด็กหญิงงามตา  มาประโคน</v>
      </c>
      <c r="D817" s="59"/>
      <c r="E817" s="61"/>
      <c r="G817" s="38">
        <v>478</v>
      </c>
      <c r="H817" s="38">
        <v>45897</v>
      </c>
      <c r="I817" s="44" t="str">
        <f t="shared" si="48"/>
        <v>เด็กหญิงงามตา  มาประโคน</v>
      </c>
      <c r="J817" s="8" t="s">
        <v>345</v>
      </c>
      <c r="K817" s="44" t="s">
        <v>1388</v>
      </c>
      <c r="L817" s="8" t="s">
        <v>346</v>
      </c>
      <c r="M817" s="38"/>
      <c r="N817" s="38"/>
      <c r="O817" s="38">
        <v>22</v>
      </c>
      <c r="P817" s="38">
        <v>2</v>
      </c>
      <c r="Q817" s="38" t="s">
        <v>1350</v>
      </c>
      <c r="R817" s="38">
        <v>14</v>
      </c>
      <c r="S817" s="38"/>
      <c r="T817" s="38" t="s">
        <v>1316</v>
      </c>
    </row>
    <row r="818" spans="1:20" ht="21" customHeight="1">
      <c r="A818" s="22">
        <v>15</v>
      </c>
      <c r="B818" s="35">
        <f t="shared" si="49"/>
        <v>45929</v>
      </c>
      <c r="C818" s="31" t="str">
        <f t="shared" si="50"/>
        <v>เด็กหญิงณัฐการต์  พูลสวัสดิ์</v>
      </c>
      <c r="D818" s="59"/>
      <c r="E818" s="61"/>
      <c r="G818" s="38">
        <v>479</v>
      </c>
      <c r="H818" s="38">
        <v>45929</v>
      </c>
      <c r="I818" s="44" t="str">
        <f t="shared" si="48"/>
        <v>เด็กหญิงณัฐการต์  พูลสวัสดิ์</v>
      </c>
      <c r="J818" s="8" t="s">
        <v>347</v>
      </c>
      <c r="K818" s="44" t="s">
        <v>1388</v>
      </c>
      <c r="L818" s="8" t="s">
        <v>348</v>
      </c>
      <c r="M818" s="38"/>
      <c r="N818" s="38"/>
      <c r="O818" s="38">
        <v>22</v>
      </c>
      <c r="P818" s="38">
        <v>2</v>
      </c>
      <c r="Q818" s="38" t="s">
        <v>1351</v>
      </c>
      <c r="R818" s="38">
        <v>15</v>
      </c>
      <c r="S818" s="38"/>
      <c r="T818" s="38" t="s">
        <v>1316</v>
      </c>
    </row>
    <row r="819" spans="1:20" ht="21" customHeight="1">
      <c r="A819" s="22">
        <v>16</v>
      </c>
      <c r="B819" s="35">
        <f t="shared" si="49"/>
        <v>45978</v>
      </c>
      <c r="C819" s="31" t="str">
        <f t="shared" si="50"/>
        <v>เด็กหญิงนลิน  แก้วสีขาว</v>
      </c>
      <c r="D819" s="59"/>
      <c r="E819" s="61"/>
      <c r="G819" s="38">
        <v>480</v>
      </c>
      <c r="H819" s="38">
        <v>45978</v>
      </c>
      <c r="I819" s="44" t="str">
        <f t="shared" si="48"/>
        <v>เด็กหญิงนลิน  แก้วสีขาว</v>
      </c>
      <c r="J819" s="8" t="s">
        <v>349</v>
      </c>
      <c r="K819" s="44" t="s">
        <v>1388</v>
      </c>
      <c r="L819" s="8" t="s">
        <v>350</v>
      </c>
      <c r="M819" s="38"/>
      <c r="N819" s="38"/>
      <c r="O819" s="38">
        <v>22</v>
      </c>
      <c r="P819" s="38">
        <v>2</v>
      </c>
      <c r="Q819" s="38" t="s">
        <v>1352</v>
      </c>
      <c r="R819" s="38">
        <v>16</v>
      </c>
      <c r="S819" s="38"/>
      <c r="T819" s="38" t="s">
        <v>1316</v>
      </c>
    </row>
    <row r="820" spans="1:20" ht="21" customHeight="1">
      <c r="A820" s="22">
        <v>17</v>
      </c>
      <c r="B820" s="35">
        <f t="shared" si="49"/>
        <v>45996</v>
      </c>
      <c r="C820" s="31" t="str">
        <f t="shared" si="50"/>
        <v>เด็กหญิงปณิตตรา  พาณิชไวศวรรณ</v>
      </c>
      <c r="D820" s="59"/>
      <c r="E820" s="61"/>
      <c r="G820" s="38">
        <v>481</v>
      </c>
      <c r="H820" s="38">
        <v>45996</v>
      </c>
      <c r="I820" s="44" t="str">
        <f t="shared" si="48"/>
        <v>เด็กหญิงปณิตตรา  พาณิชไวศวรรณ</v>
      </c>
      <c r="J820" s="8" t="s">
        <v>351</v>
      </c>
      <c r="K820" s="44" t="s">
        <v>1388</v>
      </c>
      <c r="L820" s="8" t="s">
        <v>352</v>
      </c>
      <c r="M820" s="38"/>
      <c r="N820" s="38"/>
      <c r="O820" s="38">
        <v>22</v>
      </c>
      <c r="P820" s="38">
        <v>2</v>
      </c>
      <c r="Q820" s="38" t="s">
        <v>1353</v>
      </c>
      <c r="R820" s="38">
        <v>17</v>
      </c>
      <c r="S820" s="38"/>
      <c r="T820" s="38" t="s">
        <v>1316</v>
      </c>
    </row>
    <row r="821" spans="1:20" ht="21" customHeight="1">
      <c r="A821" s="22">
        <v>18</v>
      </c>
      <c r="B821" s="35">
        <f t="shared" si="49"/>
        <v>46052</v>
      </c>
      <c r="C821" s="31" t="str">
        <f t="shared" si="50"/>
        <v>เด็กหญิงภาณิกา  ยงศิริ</v>
      </c>
      <c r="D821" s="59"/>
      <c r="E821" s="61"/>
      <c r="G821" s="38">
        <v>482</v>
      </c>
      <c r="H821" s="38">
        <v>46052</v>
      </c>
      <c r="I821" s="44" t="str">
        <f t="shared" si="48"/>
        <v>เด็กหญิงภาณิกา  ยงศิริ</v>
      </c>
      <c r="J821" s="8" t="s">
        <v>353</v>
      </c>
      <c r="K821" s="44" t="s">
        <v>1388</v>
      </c>
      <c r="L821" s="8" t="s">
        <v>354</v>
      </c>
      <c r="M821" s="38"/>
      <c r="N821" s="38"/>
      <c r="O821" s="38">
        <v>22</v>
      </c>
      <c r="P821" s="38">
        <v>2</v>
      </c>
      <c r="Q821" s="38" t="s">
        <v>1354</v>
      </c>
      <c r="R821" s="38">
        <v>18</v>
      </c>
      <c r="S821" s="38"/>
      <c r="T821" s="38" t="s">
        <v>1316</v>
      </c>
    </row>
    <row r="822" spans="1:20" ht="21" customHeight="1">
      <c r="A822" s="22">
        <v>19</v>
      </c>
      <c r="B822" s="35">
        <f t="shared" si="49"/>
        <v>46109</v>
      </c>
      <c r="C822" s="31" t="str">
        <f t="shared" si="50"/>
        <v>เด็กหญิงสุปรียา  แย้มเกษร</v>
      </c>
      <c r="D822" s="59"/>
      <c r="E822" s="61"/>
      <c r="G822" s="38">
        <v>483</v>
      </c>
      <c r="H822" s="38">
        <v>46109</v>
      </c>
      <c r="I822" s="44" t="str">
        <f t="shared" si="48"/>
        <v>เด็กหญิงสุปรียา  แย้มเกษร</v>
      </c>
      <c r="J822" s="8" t="s">
        <v>355</v>
      </c>
      <c r="K822" s="44" t="s">
        <v>1388</v>
      </c>
      <c r="L822" s="8" t="s">
        <v>127</v>
      </c>
      <c r="M822" s="38"/>
      <c r="N822" s="38"/>
      <c r="O822" s="38">
        <v>22</v>
      </c>
      <c r="P822" s="38">
        <v>2</v>
      </c>
      <c r="Q822" s="38" t="s">
        <v>1355</v>
      </c>
      <c r="R822" s="38">
        <v>19</v>
      </c>
      <c r="S822" s="38"/>
      <c r="T822" s="38" t="s">
        <v>1316</v>
      </c>
    </row>
    <row r="823" spans="1:20" ht="21" customHeight="1">
      <c r="A823" s="24"/>
      <c r="B823" s="25"/>
      <c r="C823" s="26" t="s">
        <v>1426</v>
      </c>
      <c r="D823" s="32" t="str">
        <f>D824&amp;C823&amp;E824</f>
        <v>ชาย          13</v>
      </c>
      <c r="E823" s="32" t="str">
        <f>D825&amp;C823&amp;E825</f>
        <v>หญิง          6</v>
      </c>
      <c r="G823" s="38"/>
      <c r="H823" s="38"/>
      <c r="I823" s="44" t="str">
        <f t="shared" si="48"/>
        <v>  </v>
      </c>
      <c r="J823" s="8"/>
      <c r="K823" s="44" t="s">
        <v>1388</v>
      </c>
      <c r="L823" s="8"/>
      <c r="M823" s="38"/>
      <c r="N823" s="38"/>
      <c r="O823" s="38"/>
      <c r="P823" s="38"/>
      <c r="Q823" s="38"/>
      <c r="R823" s="38"/>
      <c r="S823" s="38"/>
      <c r="T823" s="38"/>
    </row>
    <row r="824" spans="1:20" ht="21" customHeight="1">
      <c r="A824" s="10"/>
      <c r="B824" s="11"/>
      <c r="C824" s="12"/>
      <c r="D824" s="74" t="s">
        <v>1626</v>
      </c>
      <c r="E824" s="79">
        <f>COUNTIF($P803:$P822,1)</f>
        <v>13</v>
      </c>
      <c r="G824" s="38"/>
      <c r="H824" s="38"/>
      <c r="I824" s="44" t="str">
        <f t="shared" si="48"/>
        <v>  </v>
      </c>
      <c r="J824" s="8"/>
      <c r="K824" s="44" t="s">
        <v>1388</v>
      </c>
      <c r="L824" s="8"/>
      <c r="M824" s="38"/>
      <c r="N824" s="38"/>
      <c r="O824" s="38"/>
      <c r="P824" s="38"/>
      <c r="Q824" s="38"/>
      <c r="R824" s="38"/>
      <c r="S824" s="38"/>
      <c r="T824" s="38"/>
    </row>
    <row r="825" spans="1:20" ht="21" customHeight="1">
      <c r="A825" s="10"/>
      <c r="B825" s="11"/>
      <c r="C825" s="12"/>
      <c r="D825" s="74" t="s">
        <v>1627</v>
      </c>
      <c r="E825" s="79">
        <f>COUNTIF($P803:$P822,2)</f>
        <v>6</v>
      </c>
      <c r="G825" s="38"/>
      <c r="H825" s="38"/>
      <c r="I825" s="44" t="str">
        <f t="shared" si="48"/>
        <v>  </v>
      </c>
      <c r="J825" s="8"/>
      <c r="K825" s="44" t="s">
        <v>1388</v>
      </c>
      <c r="L825" s="8"/>
      <c r="M825" s="38"/>
      <c r="N825" s="38"/>
      <c r="O825" s="38"/>
      <c r="P825" s="38"/>
      <c r="Q825" s="38"/>
      <c r="R825" s="38"/>
      <c r="S825" s="38"/>
      <c r="T825" s="38"/>
    </row>
    <row r="826" spans="1:20" ht="21" customHeight="1">
      <c r="A826" s="10"/>
      <c r="B826" s="11"/>
      <c r="C826" s="12"/>
      <c r="D826" s="28"/>
      <c r="E826" s="28"/>
      <c r="G826" s="38"/>
      <c r="H826" s="38"/>
      <c r="I826" s="44" t="str">
        <f t="shared" si="48"/>
        <v>  </v>
      </c>
      <c r="J826" s="8"/>
      <c r="K826" s="44" t="s">
        <v>1388</v>
      </c>
      <c r="L826" s="8"/>
      <c r="M826" s="38"/>
      <c r="N826" s="38"/>
      <c r="O826" s="38"/>
      <c r="P826" s="38"/>
      <c r="Q826" s="38"/>
      <c r="R826" s="38"/>
      <c r="S826" s="38"/>
      <c r="T826" s="38"/>
    </row>
    <row r="827" spans="1:20" ht="21" customHeight="1">
      <c r="A827" s="10"/>
      <c r="B827" s="11"/>
      <c r="C827" s="19" t="s">
        <v>520</v>
      </c>
      <c r="D827" s="28"/>
      <c r="E827" s="28"/>
      <c r="G827" s="38"/>
      <c r="H827" s="38"/>
      <c r="I827" s="44" t="str">
        <f t="shared" si="48"/>
        <v>  </v>
      </c>
      <c r="J827" s="8"/>
      <c r="K827" s="44" t="s">
        <v>1388</v>
      </c>
      <c r="L827" s="8"/>
      <c r="M827" s="38"/>
      <c r="N827" s="38"/>
      <c r="O827" s="38"/>
      <c r="P827" s="38"/>
      <c r="Q827" s="38"/>
      <c r="R827" s="38"/>
      <c r="S827" s="38"/>
      <c r="T827" s="38"/>
    </row>
    <row r="828" spans="1:20" ht="21" customHeight="1">
      <c r="A828" s="10"/>
      <c r="B828" s="11"/>
      <c r="C828" s="19" t="s">
        <v>521</v>
      </c>
      <c r="D828" s="28"/>
      <c r="E828" s="28"/>
      <c r="G828" s="38"/>
      <c r="H828" s="38"/>
      <c r="I828" s="44" t="str">
        <f t="shared" si="48"/>
        <v>  </v>
      </c>
      <c r="J828" s="8"/>
      <c r="K828" s="44" t="s">
        <v>1388</v>
      </c>
      <c r="L828" s="8"/>
      <c r="M828" s="38"/>
      <c r="N828" s="38"/>
      <c r="O828" s="38"/>
      <c r="P828" s="38"/>
      <c r="Q828" s="38"/>
      <c r="R828" s="38"/>
      <c r="S828" s="38"/>
      <c r="T828" s="38"/>
    </row>
    <row r="829" spans="1:20" ht="21" customHeight="1">
      <c r="A829" s="10"/>
      <c r="B829" s="11"/>
      <c r="C829" s="19" t="s">
        <v>522</v>
      </c>
      <c r="D829" s="28"/>
      <c r="E829" s="28"/>
      <c r="G829" s="38"/>
      <c r="H829" s="38"/>
      <c r="I829" s="44" t="str">
        <f t="shared" si="48"/>
        <v>  </v>
      </c>
      <c r="J829" s="8"/>
      <c r="K829" s="44" t="s">
        <v>1388</v>
      </c>
      <c r="L829" s="8"/>
      <c r="M829" s="38"/>
      <c r="N829" s="38"/>
      <c r="O829" s="38"/>
      <c r="P829" s="38"/>
      <c r="Q829" s="38"/>
      <c r="R829" s="38"/>
      <c r="S829" s="38"/>
      <c r="T829" s="38"/>
    </row>
    <row r="830" spans="1:20" ht="21" customHeight="1">
      <c r="A830" s="10"/>
      <c r="B830" s="11"/>
      <c r="C830" s="19"/>
      <c r="D830" s="28"/>
      <c r="E830" s="28"/>
      <c r="G830" s="38"/>
      <c r="H830" s="38"/>
      <c r="I830" s="44" t="str">
        <f t="shared" si="48"/>
        <v>  </v>
      </c>
      <c r="J830" s="8"/>
      <c r="K830" s="44" t="s">
        <v>1388</v>
      </c>
      <c r="L830" s="8"/>
      <c r="M830" s="38"/>
      <c r="N830" s="38"/>
      <c r="O830" s="38"/>
      <c r="P830" s="38"/>
      <c r="Q830" s="38"/>
      <c r="R830" s="38"/>
      <c r="S830" s="38"/>
      <c r="T830" s="38"/>
    </row>
    <row r="831" spans="1:20" ht="21" customHeight="1">
      <c r="A831" s="10"/>
      <c r="B831" s="11"/>
      <c r="C831" s="19"/>
      <c r="D831" s="28"/>
      <c r="E831" s="28"/>
      <c r="G831" s="38"/>
      <c r="H831" s="38"/>
      <c r="I831" s="44" t="str">
        <f t="shared" si="48"/>
        <v>  </v>
      </c>
      <c r="J831" s="8"/>
      <c r="K831" s="44" t="s">
        <v>1388</v>
      </c>
      <c r="L831" s="8"/>
      <c r="M831" s="38"/>
      <c r="N831" s="38"/>
      <c r="O831" s="38"/>
      <c r="P831" s="38"/>
      <c r="Q831" s="38"/>
      <c r="R831" s="38"/>
      <c r="S831" s="38"/>
      <c r="T831" s="38"/>
    </row>
    <row r="832" spans="1:20" ht="21" customHeight="1">
      <c r="A832" s="10"/>
      <c r="B832" s="11"/>
      <c r="C832" s="19"/>
      <c r="D832" s="28"/>
      <c r="E832" s="28"/>
      <c r="G832" s="38"/>
      <c r="H832" s="38"/>
      <c r="I832" s="44" t="str">
        <f t="shared" si="48"/>
        <v>  </v>
      </c>
      <c r="J832" s="8"/>
      <c r="K832" s="44" t="s">
        <v>1388</v>
      </c>
      <c r="L832" s="8"/>
      <c r="M832" s="38"/>
      <c r="N832" s="38"/>
      <c r="O832" s="38"/>
      <c r="P832" s="38"/>
      <c r="Q832" s="38"/>
      <c r="R832" s="38"/>
      <c r="S832" s="38"/>
      <c r="T832" s="38"/>
    </row>
    <row r="833" spans="1:20" ht="21" customHeight="1">
      <c r="A833" s="10"/>
      <c r="B833" s="11"/>
      <c r="C833" s="19"/>
      <c r="D833" s="28"/>
      <c r="E833" s="28"/>
      <c r="G833" s="38"/>
      <c r="H833" s="38"/>
      <c r="I833" s="44" t="str">
        <f t="shared" si="48"/>
        <v>  </v>
      </c>
      <c r="J833" s="8"/>
      <c r="K833" s="44" t="s">
        <v>1388</v>
      </c>
      <c r="L833" s="8"/>
      <c r="M833" s="38"/>
      <c r="N833" s="38"/>
      <c r="O833" s="38"/>
      <c r="P833" s="38"/>
      <c r="Q833" s="38"/>
      <c r="R833" s="38"/>
      <c r="S833" s="38"/>
      <c r="T833" s="38"/>
    </row>
    <row r="834" spans="1:20" ht="21" customHeight="1">
      <c r="A834" s="10"/>
      <c r="B834" s="11"/>
      <c r="C834" s="19"/>
      <c r="D834" s="28"/>
      <c r="E834" s="28"/>
      <c r="G834" s="38"/>
      <c r="H834" s="38"/>
      <c r="I834" s="44" t="str">
        <f t="shared" si="48"/>
        <v>  </v>
      </c>
      <c r="J834" s="8"/>
      <c r="K834" s="44" t="s">
        <v>1388</v>
      </c>
      <c r="L834" s="8"/>
      <c r="M834" s="38"/>
      <c r="N834" s="38"/>
      <c r="O834" s="38"/>
      <c r="P834" s="38"/>
      <c r="Q834" s="38"/>
      <c r="R834" s="38"/>
      <c r="S834" s="38"/>
      <c r="T834" s="38"/>
    </row>
    <row r="835" spans="1:20" ht="21" customHeight="1">
      <c r="A835" s="10"/>
      <c r="B835" s="11"/>
      <c r="C835" s="19"/>
      <c r="D835" s="28"/>
      <c r="E835" s="28"/>
      <c r="G835" s="38"/>
      <c r="H835" s="38"/>
      <c r="I835" s="44" t="str">
        <f t="shared" si="48"/>
        <v>  </v>
      </c>
      <c r="J835" s="8"/>
      <c r="K835" s="44" t="s">
        <v>1388</v>
      </c>
      <c r="L835" s="8"/>
      <c r="M835" s="38"/>
      <c r="N835" s="38"/>
      <c r="O835" s="38"/>
      <c r="P835" s="38"/>
      <c r="Q835" s="38"/>
      <c r="R835" s="38"/>
      <c r="S835" s="38"/>
      <c r="T835" s="38"/>
    </row>
    <row r="836" spans="1:20" ht="21" customHeight="1">
      <c r="A836" s="10"/>
      <c r="B836" s="11"/>
      <c r="C836" s="19"/>
      <c r="D836" s="28"/>
      <c r="E836" s="28"/>
      <c r="G836" s="38"/>
      <c r="H836" s="38"/>
      <c r="I836" s="44" t="str">
        <f t="shared" si="48"/>
        <v>  </v>
      </c>
      <c r="J836" s="8"/>
      <c r="K836" s="44" t="s">
        <v>1388</v>
      </c>
      <c r="L836" s="8"/>
      <c r="M836" s="38"/>
      <c r="N836" s="38"/>
      <c r="O836" s="38"/>
      <c r="P836" s="38"/>
      <c r="Q836" s="38"/>
      <c r="R836" s="38"/>
      <c r="S836" s="38"/>
      <c r="T836" s="38"/>
    </row>
    <row r="837" spans="1:20" ht="21" customHeight="1">
      <c r="A837" s="89" t="s">
        <v>455</v>
      </c>
      <c r="B837" s="89"/>
      <c r="C837" s="89"/>
      <c r="D837" s="89"/>
      <c r="E837" s="89"/>
      <c r="G837" s="38"/>
      <c r="H837" s="38"/>
      <c r="I837" s="44" t="str">
        <f t="shared" si="48"/>
        <v>  </v>
      </c>
      <c r="J837" s="8"/>
      <c r="K837" s="44" t="s">
        <v>1388</v>
      </c>
      <c r="L837" s="8"/>
      <c r="M837" s="38"/>
      <c r="N837" s="38"/>
      <c r="O837" s="38"/>
      <c r="P837" s="38"/>
      <c r="Q837" s="38"/>
      <c r="R837" s="38"/>
      <c r="S837" s="38"/>
      <c r="T837" s="38"/>
    </row>
    <row r="838" spans="1:20" ht="21" customHeight="1">
      <c r="A838" s="91" t="s">
        <v>1466</v>
      </c>
      <c r="B838" s="91"/>
      <c r="C838" s="91"/>
      <c r="D838" s="91"/>
      <c r="E838" s="91"/>
      <c r="G838" s="38"/>
      <c r="H838" s="38"/>
      <c r="I838" s="44" t="str">
        <f aca="true" t="shared" si="51" ref="I838:I902">J838&amp;K838&amp;L838</f>
        <v>  </v>
      </c>
      <c r="J838" s="8"/>
      <c r="K838" s="44" t="s">
        <v>1388</v>
      </c>
      <c r="L838" s="8"/>
      <c r="M838" s="38"/>
      <c r="N838" s="38"/>
      <c r="O838" s="38"/>
      <c r="P838" s="38"/>
      <c r="Q838" s="38"/>
      <c r="R838" s="38"/>
      <c r="S838" s="38"/>
      <c r="T838" s="38"/>
    </row>
    <row r="839" spans="1:20" ht="21" customHeight="1">
      <c r="A839" s="92" t="s">
        <v>425</v>
      </c>
      <c r="B839" s="92"/>
      <c r="C839" s="92"/>
      <c r="D839" s="92"/>
      <c r="E839" s="92"/>
      <c r="G839" s="38"/>
      <c r="H839" s="38"/>
      <c r="I839" s="44" t="str">
        <f t="shared" si="51"/>
        <v>  </v>
      </c>
      <c r="J839" s="8"/>
      <c r="K839" s="44" t="s">
        <v>1388</v>
      </c>
      <c r="L839" s="8"/>
      <c r="M839" s="38"/>
      <c r="N839" s="38"/>
      <c r="O839" s="38"/>
      <c r="P839" s="38"/>
      <c r="Q839" s="38"/>
      <c r="R839" s="38"/>
      <c r="S839" s="38"/>
      <c r="T839" s="38"/>
    </row>
    <row r="840" spans="1:20" ht="21" customHeight="1">
      <c r="A840" s="13"/>
      <c r="B840" s="14"/>
      <c r="C840" s="15"/>
      <c r="D840" s="28"/>
      <c r="E840" s="28"/>
      <c r="G840" s="38"/>
      <c r="H840" s="38"/>
      <c r="I840" s="44" t="str">
        <f t="shared" si="51"/>
        <v>  </v>
      </c>
      <c r="J840" s="8"/>
      <c r="K840" s="44" t="s">
        <v>1388</v>
      </c>
      <c r="L840" s="8"/>
      <c r="M840" s="38"/>
      <c r="N840" s="38"/>
      <c r="O840" s="38"/>
      <c r="P840" s="38"/>
      <c r="Q840" s="38"/>
      <c r="R840" s="38"/>
      <c r="S840" s="38"/>
      <c r="T840" s="38"/>
    </row>
    <row r="841" spans="1:20" ht="21" customHeight="1">
      <c r="A841" s="6" t="s">
        <v>429</v>
      </c>
      <c r="B841" s="29" t="s">
        <v>523</v>
      </c>
      <c r="C841" s="7" t="s">
        <v>431</v>
      </c>
      <c r="D841" s="17"/>
      <c r="E841" s="16"/>
      <c r="G841" s="38"/>
      <c r="H841" s="38"/>
      <c r="I841" s="44" t="str">
        <f t="shared" si="51"/>
        <v>  </v>
      </c>
      <c r="J841" s="8"/>
      <c r="K841" s="44" t="s">
        <v>1388</v>
      </c>
      <c r="L841" s="8"/>
      <c r="M841" s="38"/>
      <c r="N841" s="38"/>
      <c r="O841" s="38"/>
      <c r="P841" s="38"/>
      <c r="Q841" s="38"/>
      <c r="R841" s="38"/>
      <c r="S841" s="38"/>
      <c r="T841" s="38"/>
    </row>
    <row r="842" spans="1:20" ht="21" customHeight="1">
      <c r="A842" s="21">
        <v>1</v>
      </c>
      <c r="B842" s="35">
        <f aca="true" t="shared" si="52" ref="B842:B851">H842</f>
        <v>45645</v>
      </c>
      <c r="C842" s="31" t="str">
        <f aca="true" t="shared" si="53" ref="C842:C851">I842</f>
        <v>เด็กชายจิรายุ  กันทะวงค์</v>
      </c>
      <c r="D842" s="64"/>
      <c r="E842" s="60"/>
      <c r="G842" s="38">
        <v>484</v>
      </c>
      <c r="H842" s="38">
        <v>45645</v>
      </c>
      <c r="I842" s="44" t="str">
        <f t="shared" si="51"/>
        <v>เด็กชายจิรายุ  กันทะวงค์</v>
      </c>
      <c r="J842" s="8" t="s">
        <v>359</v>
      </c>
      <c r="K842" s="44" t="s">
        <v>1388</v>
      </c>
      <c r="L842" s="8" t="s">
        <v>360</v>
      </c>
      <c r="M842" s="38"/>
      <c r="N842" s="38"/>
      <c r="O842" s="38">
        <v>23</v>
      </c>
      <c r="P842" s="38">
        <v>1</v>
      </c>
      <c r="Q842" s="38" t="s">
        <v>1319</v>
      </c>
      <c r="R842" s="38">
        <v>1</v>
      </c>
      <c r="S842" s="38"/>
      <c r="T842" s="38" t="s">
        <v>1316</v>
      </c>
    </row>
    <row r="843" spans="1:20" ht="21" customHeight="1">
      <c r="A843" s="22">
        <v>2</v>
      </c>
      <c r="B843" s="35">
        <f t="shared" si="52"/>
        <v>45655</v>
      </c>
      <c r="C843" s="31" t="str">
        <f t="shared" si="53"/>
        <v>เด็กชายชนุตร์  ประเสริฐพันธุ์</v>
      </c>
      <c r="D843" s="59"/>
      <c r="E843" s="61"/>
      <c r="G843" s="38">
        <v>485</v>
      </c>
      <c r="H843" s="38">
        <v>45655</v>
      </c>
      <c r="I843" s="44" t="str">
        <f t="shared" si="51"/>
        <v>เด็กชายชนุตร์  ประเสริฐพันธุ์</v>
      </c>
      <c r="J843" s="8" t="s">
        <v>361</v>
      </c>
      <c r="K843" s="44" t="s">
        <v>1388</v>
      </c>
      <c r="L843" s="8" t="s">
        <v>362</v>
      </c>
      <c r="M843" s="38"/>
      <c r="N843" s="38"/>
      <c r="O843" s="38">
        <v>23</v>
      </c>
      <c r="P843" s="38">
        <v>1</v>
      </c>
      <c r="Q843" s="38" t="s">
        <v>1356</v>
      </c>
      <c r="R843" s="38">
        <v>2</v>
      </c>
      <c r="S843" s="38"/>
      <c r="T843" s="38" t="s">
        <v>1316</v>
      </c>
    </row>
    <row r="844" spans="1:20" ht="21" customHeight="1">
      <c r="A844" s="22">
        <v>3</v>
      </c>
      <c r="B844" s="35">
        <f t="shared" si="52"/>
        <v>45688</v>
      </c>
      <c r="C844" s="31" t="str">
        <f t="shared" si="53"/>
        <v>เด็กชายทศพร  ตุ้มวิจิตร</v>
      </c>
      <c r="D844" s="59"/>
      <c r="E844" s="61"/>
      <c r="G844" s="38">
        <v>486</v>
      </c>
      <c r="H844" s="38">
        <v>45688</v>
      </c>
      <c r="I844" s="44" t="str">
        <f t="shared" si="51"/>
        <v>เด็กชายทศพร  ตุ้มวิจิตร</v>
      </c>
      <c r="J844" s="8" t="s">
        <v>363</v>
      </c>
      <c r="K844" s="44" t="s">
        <v>1388</v>
      </c>
      <c r="L844" s="8" t="s">
        <v>364</v>
      </c>
      <c r="M844" s="38"/>
      <c r="N844" s="38"/>
      <c r="O844" s="38">
        <v>23</v>
      </c>
      <c r="P844" s="38">
        <v>1</v>
      </c>
      <c r="Q844" s="38" t="s">
        <v>1357</v>
      </c>
      <c r="R844" s="38">
        <v>3</v>
      </c>
      <c r="S844" s="38"/>
      <c r="T844" s="38" t="s">
        <v>1316</v>
      </c>
    </row>
    <row r="845" spans="1:20" ht="21" customHeight="1">
      <c r="A845" s="22">
        <v>4</v>
      </c>
      <c r="B845" s="35">
        <f t="shared" si="52"/>
        <v>45703</v>
      </c>
      <c r="C845" s="31" t="str">
        <f t="shared" si="53"/>
        <v>เด็กชายธนวิชญ์  โฉมยงค์</v>
      </c>
      <c r="D845" s="59"/>
      <c r="E845" s="61"/>
      <c r="G845" s="38">
        <v>487</v>
      </c>
      <c r="H845" s="38">
        <v>45703</v>
      </c>
      <c r="I845" s="44" t="str">
        <f t="shared" si="51"/>
        <v>เด็กชายธนวิชญ์  โฉมยงค์</v>
      </c>
      <c r="J845" s="8" t="s">
        <v>396</v>
      </c>
      <c r="K845" s="44" t="s">
        <v>1388</v>
      </c>
      <c r="L845" s="8" t="s">
        <v>397</v>
      </c>
      <c r="M845" s="38"/>
      <c r="N845" s="38"/>
      <c r="O845" s="38">
        <v>23</v>
      </c>
      <c r="P845" s="38">
        <v>1</v>
      </c>
      <c r="Q845" s="38" t="s">
        <v>1358</v>
      </c>
      <c r="R845" s="38">
        <v>4</v>
      </c>
      <c r="S845" s="38"/>
      <c r="T845" s="38" t="s">
        <v>1316</v>
      </c>
    </row>
    <row r="846" spans="1:20" ht="21" customHeight="1">
      <c r="A846" s="22">
        <v>5</v>
      </c>
      <c r="B846" s="35">
        <f t="shared" si="52"/>
        <v>45769</v>
      </c>
      <c r="C846" s="31" t="str">
        <f t="shared" si="53"/>
        <v>เด็กชายพงษกร  เทียมพิจารณ์</v>
      </c>
      <c r="D846" s="59"/>
      <c r="E846" s="61"/>
      <c r="G846" s="38">
        <v>488</v>
      </c>
      <c r="H846" s="38">
        <v>45769</v>
      </c>
      <c r="I846" s="44" t="str">
        <f t="shared" si="51"/>
        <v>เด็กชายพงษกร  เทียมพิจารณ์</v>
      </c>
      <c r="J846" s="8" t="s">
        <v>424</v>
      </c>
      <c r="K846" s="44" t="s">
        <v>1388</v>
      </c>
      <c r="L846" s="8" t="s">
        <v>356</v>
      </c>
      <c r="M846" s="38"/>
      <c r="N846" s="38"/>
      <c r="O846" s="38">
        <v>23</v>
      </c>
      <c r="P846" s="38">
        <v>1</v>
      </c>
      <c r="Q846" s="38" t="s">
        <v>1359</v>
      </c>
      <c r="R846" s="38">
        <v>5</v>
      </c>
      <c r="S846" s="38"/>
      <c r="T846" s="38" t="s">
        <v>1316</v>
      </c>
    </row>
    <row r="847" spans="1:20" ht="21" customHeight="1">
      <c r="A847" s="22">
        <v>6</v>
      </c>
      <c r="B847" s="35">
        <f t="shared" si="52"/>
        <v>45770</v>
      </c>
      <c r="C847" s="31" t="str">
        <f t="shared" si="53"/>
        <v>เด็กชายพงษ์ศักดิ์  เพ็ชรอำไพ</v>
      </c>
      <c r="D847" s="59"/>
      <c r="E847" s="61"/>
      <c r="G847" s="38">
        <v>489</v>
      </c>
      <c r="H847" s="38">
        <v>45770</v>
      </c>
      <c r="I847" s="44" t="str">
        <f t="shared" si="51"/>
        <v>เด็กชายพงษ์ศักดิ์  เพ็ชรอำไพ</v>
      </c>
      <c r="J847" s="8" t="s">
        <v>367</v>
      </c>
      <c r="K847" s="44" t="s">
        <v>1388</v>
      </c>
      <c r="L847" s="8" t="s">
        <v>368</v>
      </c>
      <c r="M847" s="38"/>
      <c r="N847" s="38"/>
      <c r="O847" s="38">
        <v>23</v>
      </c>
      <c r="P847" s="38">
        <v>1</v>
      </c>
      <c r="Q847" s="38" t="s">
        <v>1360</v>
      </c>
      <c r="R847" s="38">
        <v>6</v>
      </c>
      <c r="S847" s="38"/>
      <c r="T847" s="38" t="s">
        <v>1316</v>
      </c>
    </row>
    <row r="848" spans="1:20" ht="21" customHeight="1">
      <c r="A848" s="22">
        <v>7</v>
      </c>
      <c r="B848" s="35">
        <f t="shared" si="52"/>
        <v>45795</v>
      </c>
      <c r="C848" s="31" t="str">
        <f t="shared" si="53"/>
        <v>เด็กชายพีรพัฒน์  นิยม</v>
      </c>
      <c r="D848" s="59"/>
      <c r="E848" s="61"/>
      <c r="G848" s="38">
        <v>490</v>
      </c>
      <c r="H848" s="38">
        <v>45795</v>
      </c>
      <c r="I848" s="44" t="str">
        <f t="shared" si="51"/>
        <v>เด็กชายพีรพัฒน์  นิยม</v>
      </c>
      <c r="J848" s="8" t="s">
        <v>513</v>
      </c>
      <c r="K848" s="44" t="s">
        <v>1388</v>
      </c>
      <c r="L848" s="8" t="s">
        <v>402</v>
      </c>
      <c r="M848" s="38"/>
      <c r="N848" s="38"/>
      <c r="O848" s="38">
        <v>23</v>
      </c>
      <c r="P848" s="38">
        <v>1</v>
      </c>
      <c r="Q848" s="38" t="s">
        <v>3086</v>
      </c>
      <c r="R848" s="38">
        <v>7</v>
      </c>
      <c r="S848" s="38"/>
      <c r="T848" s="38" t="s">
        <v>1316</v>
      </c>
    </row>
    <row r="849" spans="1:20" ht="21" customHeight="1">
      <c r="A849" s="22">
        <v>8</v>
      </c>
      <c r="B849" s="35">
        <f t="shared" si="52"/>
        <v>45805</v>
      </c>
      <c r="C849" s="31" t="str">
        <f t="shared" si="53"/>
        <v>เด็กชายภัทราวุธ  เกิดใจตรง</v>
      </c>
      <c r="D849" s="59"/>
      <c r="E849" s="61"/>
      <c r="G849" s="38">
        <v>491</v>
      </c>
      <c r="H849" s="38">
        <v>45805</v>
      </c>
      <c r="I849" s="44" t="str">
        <f t="shared" si="51"/>
        <v>เด็กชายภัทราวุธ  เกิดใจตรง</v>
      </c>
      <c r="J849" s="8" t="s">
        <v>369</v>
      </c>
      <c r="K849" s="44" t="s">
        <v>1388</v>
      </c>
      <c r="L849" s="8" t="s">
        <v>370</v>
      </c>
      <c r="M849" s="38"/>
      <c r="N849" s="38"/>
      <c r="O849" s="38">
        <v>23</v>
      </c>
      <c r="P849" s="38">
        <v>1</v>
      </c>
      <c r="Q849" s="38" t="s">
        <v>1361</v>
      </c>
      <c r="R849" s="38">
        <v>8</v>
      </c>
      <c r="S849" s="38"/>
      <c r="T849" s="38" t="s">
        <v>1316</v>
      </c>
    </row>
    <row r="850" spans="1:20" ht="21" customHeight="1">
      <c r="A850" s="22">
        <v>9</v>
      </c>
      <c r="B850" s="35">
        <f t="shared" si="52"/>
        <v>45817</v>
      </c>
      <c r="C850" s="31" t="str">
        <f t="shared" si="53"/>
        <v>เด็กชายรัชพล  สุขเกษม</v>
      </c>
      <c r="D850" s="59"/>
      <c r="E850" s="61"/>
      <c r="G850" s="38">
        <v>492</v>
      </c>
      <c r="H850" s="38">
        <v>45817</v>
      </c>
      <c r="I850" s="44" t="str">
        <f t="shared" si="51"/>
        <v>เด็กชายรัชพล  สุขเกษม</v>
      </c>
      <c r="J850" s="8" t="s">
        <v>371</v>
      </c>
      <c r="K850" s="44" t="s">
        <v>1388</v>
      </c>
      <c r="L850" s="8" t="s">
        <v>372</v>
      </c>
      <c r="M850" s="38"/>
      <c r="N850" s="38"/>
      <c r="O850" s="38">
        <v>23</v>
      </c>
      <c r="P850" s="38">
        <v>1</v>
      </c>
      <c r="Q850" s="38" t="s">
        <v>2819</v>
      </c>
      <c r="R850" s="38">
        <v>9</v>
      </c>
      <c r="S850" s="38"/>
      <c r="T850" s="38" t="s">
        <v>1316</v>
      </c>
    </row>
    <row r="851" spans="1:20" ht="21" customHeight="1">
      <c r="A851" s="22">
        <v>10</v>
      </c>
      <c r="B851" s="35">
        <f t="shared" si="52"/>
        <v>45824</v>
      </c>
      <c r="C851" s="31" t="str">
        <f t="shared" si="53"/>
        <v>เด็กชายฤทธิชัย  คำพลอย</v>
      </c>
      <c r="D851" s="59"/>
      <c r="E851" s="61"/>
      <c r="G851" s="38">
        <v>493</v>
      </c>
      <c r="H851" s="38">
        <v>45824</v>
      </c>
      <c r="I851" s="44" t="str">
        <f t="shared" si="51"/>
        <v>เด็กชายฤทธิชัย  คำพลอย</v>
      </c>
      <c r="J851" s="8" t="s">
        <v>403</v>
      </c>
      <c r="K851" s="44" t="s">
        <v>1388</v>
      </c>
      <c r="L851" s="8" t="s">
        <v>404</v>
      </c>
      <c r="M851" s="38"/>
      <c r="N851" s="38"/>
      <c r="O851" s="38">
        <v>23</v>
      </c>
      <c r="P851" s="38">
        <v>1</v>
      </c>
      <c r="Q851" s="38" t="s">
        <v>1362</v>
      </c>
      <c r="R851" s="38">
        <v>10</v>
      </c>
      <c r="S851" s="38"/>
      <c r="T851" s="38" t="s">
        <v>1316</v>
      </c>
    </row>
    <row r="852" spans="1:20" ht="21" customHeight="1">
      <c r="A852" s="22">
        <v>11</v>
      </c>
      <c r="B852" s="35">
        <f aca="true" t="shared" si="54" ref="B852:B861">H852</f>
        <v>45846</v>
      </c>
      <c r="C852" s="31" t="str">
        <f aca="true" t="shared" si="55" ref="C852:C861">I852</f>
        <v>เด็กชายศิวลักษณ์  เดชพิทักษ์</v>
      </c>
      <c r="D852" s="59"/>
      <c r="E852" s="61"/>
      <c r="G852" s="38">
        <v>494</v>
      </c>
      <c r="H852" s="38">
        <v>45846</v>
      </c>
      <c r="I852" s="44" t="str">
        <f t="shared" si="51"/>
        <v>เด็กชายศิวลักษณ์  เดชพิทักษ์</v>
      </c>
      <c r="J852" s="8" t="s">
        <v>375</v>
      </c>
      <c r="K852" s="44" t="s">
        <v>1388</v>
      </c>
      <c r="L852" s="8" t="s">
        <v>376</v>
      </c>
      <c r="M852" s="38"/>
      <c r="N852" s="38"/>
      <c r="O852" s="38">
        <v>23</v>
      </c>
      <c r="P852" s="38">
        <v>1</v>
      </c>
      <c r="Q852" s="38" t="s">
        <v>1363</v>
      </c>
      <c r="R852" s="38">
        <v>11</v>
      </c>
      <c r="S852" s="38"/>
      <c r="T852" s="38" t="s">
        <v>1316</v>
      </c>
    </row>
    <row r="853" spans="1:20" ht="21" customHeight="1">
      <c r="A853" s="22">
        <v>12</v>
      </c>
      <c r="B853" s="35">
        <f t="shared" si="54"/>
        <v>45860</v>
      </c>
      <c r="C853" s="31" t="str">
        <f t="shared" si="55"/>
        <v>เด็กชายสุทธิพงษ์  อับดิน</v>
      </c>
      <c r="D853" s="59"/>
      <c r="E853" s="61"/>
      <c r="G853" s="38">
        <v>495</v>
      </c>
      <c r="H853" s="38">
        <v>45860</v>
      </c>
      <c r="I853" s="44" t="str">
        <f t="shared" si="51"/>
        <v>เด็กชายสุทธิพงษ์  อับดิน</v>
      </c>
      <c r="J853" s="8" t="s">
        <v>377</v>
      </c>
      <c r="K853" s="44" t="s">
        <v>1388</v>
      </c>
      <c r="L853" s="8" t="s">
        <v>378</v>
      </c>
      <c r="M853" s="38"/>
      <c r="N853" s="38"/>
      <c r="O853" s="38">
        <v>23</v>
      </c>
      <c r="P853" s="38">
        <v>1</v>
      </c>
      <c r="Q853" s="38" t="s">
        <v>1364</v>
      </c>
      <c r="R853" s="38">
        <v>12</v>
      </c>
      <c r="S853" s="38"/>
      <c r="T853" s="38" t="s">
        <v>1316</v>
      </c>
    </row>
    <row r="854" spans="1:20" ht="21" customHeight="1">
      <c r="A854" s="22">
        <v>13</v>
      </c>
      <c r="B854" s="35">
        <f t="shared" si="54"/>
        <v>45872</v>
      </c>
      <c r="C854" s="31" t="str">
        <f t="shared" si="55"/>
        <v>เด็กชายอัครพล  สุวรรณวิเวก</v>
      </c>
      <c r="D854" s="59"/>
      <c r="E854" s="61"/>
      <c r="G854" s="38">
        <v>496</v>
      </c>
      <c r="H854" s="38">
        <v>45872</v>
      </c>
      <c r="I854" s="44" t="str">
        <f t="shared" si="51"/>
        <v>เด็กชายอัครพล  สุวรรณวิเวก</v>
      </c>
      <c r="J854" s="8" t="s">
        <v>2112</v>
      </c>
      <c r="K854" s="44" t="s">
        <v>1388</v>
      </c>
      <c r="L854" s="8" t="s">
        <v>379</v>
      </c>
      <c r="M854" s="38"/>
      <c r="N854" s="38"/>
      <c r="O854" s="38">
        <v>23</v>
      </c>
      <c r="P854" s="38">
        <v>1</v>
      </c>
      <c r="Q854" s="38" t="s">
        <v>1365</v>
      </c>
      <c r="R854" s="38">
        <v>13</v>
      </c>
      <c r="S854" s="38"/>
      <c r="T854" s="38" t="s">
        <v>1316</v>
      </c>
    </row>
    <row r="855" spans="1:20" ht="21" customHeight="1">
      <c r="A855" s="22">
        <v>14</v>
      </c>
      <c r="B855" s="7">
        <v>46529</v>
      </c>
      <c r="C855" s="37" t="s">
        <v>2516</v>
      </c>
      <c r="D855" s="59"/>
      <c r="E855" s="61"/>
      <c r="G855" s="38"/>
      <c r="H855" s="7">
        <v>46529</v>
      </c>
      <c r="I855" s="37" t="s">
        <v>2516</v>
      </c>
      <c r="J855" s="37" t="s">
        <v>2399</v>
      </c>
      <c r="L855" s="8" t="s">
        <v>2400</v>
      </c>
      <c r="M855" s="38"/>
      <c r="N855" s="38"/>
      <c r="O855" s="38">
        <v>23</v>
      </c>
      <c r="P855" s="38">
        <v>1</v>
      </c>
      <c r="Q855" s="38"/>
      <c r="R855" s="38">
        <v>14</v>
      </c>
      <c r="S855" s="38"/>
      <c r="T855" s="38" t="s">
        <v>1316</v>
      </c>
    </row>
    <row r="856" spans="1:20" ht="21" customHeight="1">
      <c r="A856" s="22">
        <v>15</v>
      </c>
      <c r="B856" s="35">
        <f t="shared" si="54"/>
        <v>45884</v>
      </c>
      <c r="C856" s="31" t="str">
        <f t="shared" si="55"/>
        <v>เด็กหญิงกฤติยาณี  ดิดพิน</v>
      </c>
      <c r="D856" s="59"/>
      <c r="E856" s="61"/>
      <c r="G856" s="27">
        <v>497</v>
      </c>
      <c r="H856" s="27">
        <v>45884</v>
      </c>
      <c r="I856" s="44" t="str">
        <f t="shared" si="51"/>
        <v>เด็กหญิงกฤติยาณี  ดิดพิน</v>
      </c>
      <c r="J856" s="27" t="s">
        <v>380</v>
      </c>
      <c r="K856" s="44" t="s">
        <v>1388</v>
      </c>
      <c r="L856" s="27" t="s">
        <v>381</v>
      </c>
      <c r="M856" s="27"/>
      <c r="N856" s="27"/>
      <c r="O856" s="27">
        <v>23</v>
      </c>
      <c r="P856" s="27">
        <v>2</v>
      </c>
      <c r="Q856" s="27" t="s">
        <v>1366</v>
      </c>
      <c r="R856" s="38">
        <v>15</v>
      </c>
      <c r="S856" s="27"/>
      <c r="T856" s="27" t="s">
        <v>1316</v>
      </c>
    </row>
    <row r="857" spans="1:20" ht="21" customHeight="1">
      <c r="A857" s="22">
        <v>16</v>
      </c>
      <c r="B857" s="35">
        <f t="shared" si="54"/>
        <v>45951</v>
      </c>
      <c r="C857" s="31" t="str">
        <f t="shared" si="55"/>
        <v>เด็กหญิงทิพรดา  เทพอาสา</v>
      </c>
      <c r="D857" s="59"/>
      <c r="E857" s="61"/>
      <c r="G857" s="27">
        <v>498</v>
      </c>
      <c r="H857" s="27">
        <v>45951</v>
      </c>
      <c r="I857" s="44" t="str">
        <f t="shared" si="51"/>
        <v>เด็กหญิงทิพรดา  เทพอาสา</v>
      </c>
      <c r="J857" s="27" t="s">
        <v>382</v>
      </c>
      <c r="K857" s="44" t="s">
        <v>1388</v>
      </c>
      <c r="L857" s="27" t="s">
        <v>383</v>
      </c>
      <c r="M857" s="27"/>
      <c r="N857" s="27"/>
      <c r="O857" s="27">
        <v>23</v>
      </c>
      <c r="P857" s="27">
        <v>2</v>
      </c>
      <c r="Q857" s="27" t="s">
        <v>1241</v>
      </c>
      <c r="R857" s="38">
        <v>16</v>
      </c>
      <c r="S857" s="27"/>
      <c r="T857" s="27" t="s">
        <v>1316</v>
      </c>
    </row>
    <row r="858" spans="1:20" ht="21" customHeight="1">
      <c r="A858" s="22">
        <v>17</v>
      </c>
      <c r="B858" s="35">
        <f t="shared" si="54"/>
        <v>45972</v>
      </c>
      <c r="C858" s="31" t="str">
        <f t="shared" si="55"/>
        <v>เด็กหญิงนพเก้า  เต่ารั้ง</v>
      </c>
      <c r="D858" s="76"/>
      <c r="E858" s="77"/>
      <c r="G858" s="27">
        <v>499</v>
      </c>
      <c r="H858" s="27">
        <v>45972</v>
      </c>
      <c r="I858" s="44" t="str">
        <f t="shared" si="51"/>
        <v>เด็กหญิงนพเก้า  เต่ารั้ง</v>
      </c>
      <c r="J858" s="27" t="s">
        <v>384</v>
      </c>
      <c r="K858" s="44" t="s">
        <v>1388</v>
      </c>
      <c r="L858" s="27" t="s">
        <v>385</v>
      </c>
      <c r="M858" s="27"/>
      <c r="N858" s="27"/>
      <c r="O858" s="27">
        <v>23</v>
      </c>
      <c r="P858" s="27">
        <v>2</v>
      </c>
      <c r="Q858" s="27" t="s">
        <v>1367</v>
      </c>
      <c r="R858" s="38">
        <v>17</v>
      </c>
      <c r="S858" s="27"/>
      <c r="T858" s="27" t="s">
        <v>1316</v>
      </c>
    </row>
    <row r="859" spans="1:20" ht="21" customHeight="1">
      <c r="A859" s="22">
        <v>18</v>
      </c>
      <c r="B859" s="35">
        <f t="shared" si="54"/>
        <v>46002</v>
      </c>
      <c r="C859" s="31" t="str">
        <f t="shared" si="55"/>
        <v>เด็กหญิงปรางวลัย  อุปพัทธวาณิชย์</v>
      </c>
      <c r="D859" s="59"/>
      <c r="E859" s="61"/>
      <c r="G859" s="27">
        <v>500</v>
      </c>
      <c r="H859" s="27">
        <v>46002</v>
      </c>
      <c r="I859" s="44" t="str">
        <f t="shared" si="51"/>
        <v>เด็กหญิงปรางวลัย  อุปพัทธวาณิชย์</v>
      </c>
      <c r="J859" s="27" t="s">
        <v>386</v>
      </c>
      <c r="K859" s="44" t="s">
        <v>1388</v>
      </c>
      <c r="L859" s="27" t="s">
        <v>1660</v>
      </c>
      <c r="M859" s="27"/>
      <c r="N859" s="27"/>
      <c r="O859" s="27">
        <v>23</v>
      </c>
      <c r="P859" s="27">
        <v>2</v>
      </c>
      <c r="Q859" s="27" t="s">
        <v>1368</v>
      </c>
      <c r="R859" s="38">
        <v>18</v>
      </c>
      <c r="S859" s="27"/>
      <c r="T859" s="27" t="s">
        <v>1316</v>
      </c>
    </row>
    <row r="860" spans="1:20" ht="21" customHeight="1">
      <c r="A860" s="22">
        <v>19</v>
      </c>
      <c r="B860" s="35">
        <f t="shared" si="54"/>
        <v>46046</v>
      </c>
      <c r="C860" s="31" t="str">
        <f t="shared" si="55"/>
        <v>เด็กหญิงภัทราวดี  กรเกษม</v>
      </c>
      <c r="D860" s="59"/>
      <c r="E860" s="61"/>
      <c r="G860" s="27">
        <v>501</v>
      </c>
      <c r="H860" s="27">
        <v>46046</v>
      </c>
      <c r="I860" s="44" t="str">
        <f t="shared" si="51"/>
        <v>เด็กหญิงภัทราวดี  กรเกษม</v>
      </c>
      <c r="J860" s="27" t="s">
        <v>387</v>
      </c>
      <c r="K860" s="44" t="s">
        <v>1388</v>
      </c>
      <c r="L860" s="27" t="s">
        <v>388</v>
      </c>
      <c r="M860" s="27"/>
      <c r="N860" s="27"/>
      <c r="O860" s="27">
        <v>23</v>
      </c>
      <c r="P860" s="27">
        <v>2</v>
      </c>
      <c r="Q860" s="27" t="s">
        <v>1369</v>
      </c>
      <c r="R860" s="38">
        <v>19</v>
      </c>
      <c r="S860" s="27"/>
      <c r="T860" s="27" t="s">
        <v>1316</v>
      </c>
    </row>
    <row r="861" spans="1:20" ht="21" customHeight="1">
      <c r="A861" s="22">
        <v>20</v>
      </c>
      <c r="B861" s="35">
        <f t="shared" si="54"/>
        <v>46116</v>
      </c>
      <c r="C861" s="31" t="str">
        <f t="shared" si="55"/>
        <v>เด็กหญิงอธิติยา  สมคิด</v>
      </c>
      <c r="D861" s="59"/>
      <c r="E861" s="61"/>
      <c r="G861" s="27">
        <v>502</v>
      </c>
      <c r="H861" s="27">
        <v>46116</v>
      </c>
      <c r="I861" s="44" t="str">
        <f t="shared" si="51"/>
        <v>เด็กหญิงอธิติยา  สมคิด</v>
      </c>
      <c r="J861" s="27" t="s">
        <v>389</v>
      </c>
      <c r="K861" s="44" t="s">
        <v>1388</v>
      </c>
      <c r="L861" s="27" t="s">
        <v>390</v>
      </c>
      <c r="M861" s="27"/>
      <c r="N861" s="27"/>
      <c r="O861" s="27">
        <v>23</v>
      </c>
      <c r="P861" s="27">
        <v>2</v>
      </c>
      <c r="Q861" s="27" t="s">
        <v>1370</v>
      </c>
      <c r="R861" s="38">
        <v>20</v>
      </c>
      <c r="S861" s="27"/>
      <c r="T861" s="27" t="s">
        <v>1316</v>
      </c>
    </row>
    <row r="862" spans="1:20" ht="21" customHeight="1">
      <c r="A862" s="24"/>
      <c r="B862" s="25"/>
      <c r="C862" s="26" t="s">
        <v>1426</v>
      </c>
      <c r="D862" s="32" t="str">
        <f>D863&amp;C862&amp;E863</f>
        <v>ชาย          14</v>
      </c>
      <c r="E862" s="32" t="str">
        <f>D864&amp;C862&amp;E864</f>
        <v>หญิง          6</v>
      </c>
      <c r="G862" s="27"/>
      <c r="H862" s="27"/>
      <c r="I862" s="44" t="str">
        <f t="shared" si="51"/>
        <v>  </v>
      </c>
      <c r="J862" s="27"/>
      <c r="K862" s="44" t="s">
        <v>1388</v>
      </c>
      <c r="L862" s="27"/>
      <c r="M862" s="27"/>
      <c r="N862" s="27"/>
      <c r="O862" s="27"/>
      <c r="P862" s="27"/>
      <c r="Q862" s="27"/>
      <c r="R862" s="27"/>
      <c r="S862" s="27"/>
      <c r="T862" s="27"/>
    </row>
    <row r="863" spans="1:20" ht="21" customHeight="1">
      <c r="A863" s="10"/>
      <c r="B863" s="11"/>
      <c r="C863" s="12"/>
      <c r="D863" s="74" t="s">
        <v>1626</v>
      </c>
      <c r="E863" s="79">
        <f>COUNTIF($P841:$P861,1)</f>
        <v>14</v>
      </c>
      <c r="G863" s="27"/>
      <c r="H863" s="27"/>
      <c r="I863" s="44" t="str">
        <f t="shared" si="51"/>
        <v>  </v>
      </c>
      <c r="J863" s="27"/>
      <c r="K863" s="44" t="s">
        <v>1388</v>
      </c>
      <c r="L863" s="27"/>
      <c r="M863" s="27"/>
      <c r="N863" s="27"/>
      <c r="O863" s="27"/>
      <c r="P863" s="27"/>
      <c r="Q863" s="27"/>
      <c r="R863" s="27"/>
      <c r="S863" s="27"/>
      <c r="T863" s="27"/>
    </row>
    <row r="864" spans="1:20" ht="21" customHeight="1">
      <c r="A864" s="10"/>
      <c r="B864" s="11"/>
      <c r="C864" s="12"/>
      <c r="D864" s="74" t="s">
        <v>1627</v>
      </c>
      <c r="E864" s="79">
        <f>COUNTIF($P841:$P861,2)</f>
        <v>6</v>
      </c>
      <c r="G864" s="27"/>
      <c r="H864" s="27"/>
      <c r="I864" s="44" t="str">
        <f t="shared" si="51"/>
        <v>  </v>
      </c>
      <c r="J864" s="27"/>
      <c r="K864" s="44" t="s">
        <v>1388</v>
      </c>
      <c r="L864" s="27"/>
      <c r="M864" s="27"/>
      <c r="N864" s="27"/>
      <c r="O864" s="27"/>
      <c r="P864" s="27"/>
      <c r="Q864" s="27"/>
      <c r="R864" s="27"/>
      <c r="S864" s="27"/>
      <c r="T864" s="27"/>
    </row>
    <row r="865" spans="1:20" ht="21" customHeight="1">
      <c r="A865" s="10"/>
      <c r="B865" s="11"/>
      <c r="C865" s="12"/>
      <c r="D865" s="28"/>
      <c r="E865" s="28"/>
      <c r="G865" s="27"/>
      <c r="H865" s="27"/>
      <c r="I865" s="44" t="str">
        <f t="shared" si="51"/>
        <v>  </v>
      </c>
      <c r="J865" s="27"/>
      <c r="K865" s="44" t="s">
        <v>1388</v>
      </c>
      <c r="L865" s="27"/>
      <c r="M865" s="27"/>
      <c r="N865" s="27"/>
      <c r="O865" s="27"/>
      <c r="P865" s="27"/>
      <c r="Q865" s="27"/>
      <c r="R865" s="27"/>
      <c r="S865" s="27"/>
      <c r="T865" s="27"/>
    </row>
    <row r="866" spans="1:20" ht="21" customHeight="1">
      <c r="A866" s="10"/>
      <c r="B866" s="11"/>
      <c r="C866" s="19" t="s">
        <v>520</v>
      </c>
      <c r="D866" s="28"/>
      <c r="E866" s="28"/>
      <c r="G866" s="27"/>
      <c r="H866" s="27"/>
      <c r="I866" s="44" t="str">
        <f t="shared" si="51"/>
        <v>  </v>
      </c>
      <c r="J866" s="27"/>
      <c r="K866" s="44" t="s">
        <v>1388</v>
      </c>
      <c r="L866" s="27"/>
      <c r="M866" s="27"/>
      <c r="N866" s="27"/>
      <c r="O866" s="27"/>
      <c r="P866" s="27"/>
      <c r="Q866" s="27"/>
      <c r="R866" s="27"/>
      <c r="S866" s="27"/>
      <c r="T866" s="27"/>
    </row>
    <row r="867" spans="1:20" ht="21" customHeight="1">
      <c r="A867" s="10"/>
      <c r="B867" s="11"/>
      <c r="C867" s="19" t="s">
        <v>521</v>
      </c>
      <c r="D867" s="28"/>
      <c r="E867" s="28"/>
      <c r="G867" s="27"/>
      <c r="H867" s="27"/>
      <c r="I867" s="44" t="str">
        <f t="shared" si="51"/>
        <v>  </v>
      </c>
      <c r="J867" s="27"/>
      <c r="K867" s="44" t="s">
        <v>1388</v>
      </c>
      <c r="L867" s="27"/>
      <c r="M867" s="27"/>
      <c r="N867" s="27"/>
      <c r="O867" s="27"/>
      <c r="P867" s="27"/>
      <c r="Q867" s="27"/>
      <c r="R867" s="27"/>
      <c r="S867" s="27"/>
      <c r="T867" s="27"/>
    </row>
    <row r="868" spans="1:20" ht="21" customHeight="1">
      <c r="A868" s="10"/>
      <c r="B868" s="11"/>
      <c r="C868" s="19" t="s">
        <v>522</v>
      </c>
      <c r="D868" s="28"/>
      <c r="E868" s="28"/>
      <c r="G868" s="27"/>
      <c r="H868" s="27"/>
      <c r="I868" s="44" t="str">
        <f t="shared" si="51"/>
        <v>  </v>
      </c>
      <c r="J868" s="27"/>
      <c r="K868" s="44" t="s">
        <v>1388</v>
      </c>
      <c r="L868" s="27"/>
      <c r="M868" s="27"/>
      <c r="N868" s="27"/>
      <c r="O868" s="27"/>
      <c r="P868" s="27"/>
      <c r="Q868" s="27"/>
      <c r="R868" s="27"/>
      <c r="S868" s="27"/>
      <c r="T868" s="27"/>
    </row>
    <row r="869" spans="1:20" ht="21" customHeight="1">
      <c r="A869" s="10"/>
      <c r="B869" s="11"/>
      <c r="C869" s="19"/>
      <c r="D869" s="28"/>
      <c r="E869" s="28"/>
      <c r="G869" s="27"/>
      <c r="H869" s="27"/>
      <c r="I869" s="44" t="str">
        <f t="shared" si="51"/>
        <v>  </v>
      </c>
      <c r="J869" s="27"/>
      <c r="K869" s="44" t="s">
        <v>1388</v>
      </c>
      <c r="L869" s="27"/>
      <c r="M869" s="27"/>
      <c r="N869" s="27"/>
      <c r="O869" s="27"/>
      <c r="P869" s="27"/>
      <c r="Q869" s="27"/>
      <c r="R869" s="27"/>
      <c r="S869" s="27"/>
      <c r="T869" s="27"/>
    </row>
    <row r="870" spans="1:20" ht="21" customHeight="1">
      <c r="A870" s="10"/>
      <c r="B870" s="11"/>
      <c r="C870" s="19"/>
      <c r="D870" s="28"/>
      <c r="E870" s="28"/>
      <c r="G870" s="27"/>
      <c r="H870" s="27"/>
      <c r="I870" s="44" t="str">
        <f t="shared" si="51"/>
        <v>  </v>
      </c>
      <c r="J870" s="27"/>
      <c r="K870" s="44" t="s">
        <v>1388</v>
      </c>
      <c r="L870" s="27"/>
      <c r="M870" s="27"/>
      <c r="N870" s="27"/>
      <c r="O870" s="27"/>
      <c r="P870" s="27"/>
      <c r="Q870" s="27"/>
      <c r="R870" s="27"/>
      <c r="S870" s="27"/>
      <c r="T870" s="27"/>
    </row>
    <row r="871" spans="1:20" ht="21" customHeight="1">
      <c r="A871" s="10"/>
      <c r="B871" s="11"/>
      <c r="C871" s="19"/>
      <c r="D871" s="28"/>
      <c r="E871" s="28"/>
      <c r="G871" s="27"/>
      <c r="H871" s="27"/>
      <c r="I871" s="44" t="str">
        <f t="shared" si="51"/>
        <v>  </v>
      </c>
      <c r="J871" s="27"/>
      <c r="K871" s="44" t="s">
        <v>1388</v>
      </c>
      <c r="L871" s="27"/>
      <c r="M871" s="27"/>
      <c r="N871" s="27"/>
      <c r="O871" s="27"/>
      <c r="P871" s="27"/>
      <c r="Q871" s="27"/>
      <c r="R871" s="27"/>
      <c r="S871" s="27"/>
      <c r="T871" s="27"/>
    </row>
    <row r="872" spans="1:20" ht="21" customHeight="1">
      <c r="A872" s="10"/>
      <c r="B872" s="11"/>
      <c r="C872" s="19"/>
      <c r="D872" s="28"/>
      <c r="E872" s="28"/>
      <c r="G872" s="27"/>
      <c r="H872" s="27"/>
      <c r="I872" s="44" t="str">
        <f t="shared" si="51"/>
        <v>  </v>
      </c>
      <c r="J872" s="27"/>
      <c r="K872" s="44" t="s">
        <v>1388</v>
      </c>
      <c r="L872" s="27"/>
      <c r="M872" s="27"/>
      <c r="N872" s="27"/>
      <c r="O872" s="27"/>
      <c r="P872" s="27"/>
      <c r="Q872" s="27"/>
      <c r="R872" s="27"/>
      <c r="S872" s="27"/>
      <c r="T872" s="27"/>
    </row>
    <row r="873" spans="1:20" ht="21" customHeight="1">
      <c r="A873" s="10"/>
      <c r="B873" s="11"/>
      <c r="C873" s="19"/>
      <c r="D873" s="28"/>
      <c r="E873" s="28"/>
      <c r="G873" s="27"/>
      <c r="H873" s="27"/>
      <c r="I873" s="44" t="str">
        <f t="shared" si="51"/>
        <v>  </v>
      </c>
      <c r="J873" s="27"/>
      <c r="K873" s="44" t="s">
        <v>1388</v>
      </c>
      <c r="L873" s="27"/>
      <c r="M873" s="27"/>
      <c r="N873" s="27"/>
      <c r="O873" s="27"/>
      <c r="P873" s="27"/>
      <c r="Q873" s="27"/>
      <c r="R873" s="27"/>
      <c r="S873" s="27"/>
      <c r="T873" s="27"/>
    </row>
    <row r="874" spans="1:20" ht="21" customHeight="1">
      <c r="A874" s="10"/>
      <c r="B874" s="11"/>
      <c r="C874" s="19"/>
      <c r="D874" s="28"/>
      <c r="E874" s="28"/>
      <c r="G874" s="27"/>
      <c r="H874" s="27"/>
      <c r="I874" s="44" t="str">
        <f t="shared" si="51"/>
        <v>  </v>
      </c>
      <c r="J874" s="27"/>
      <c r="K874" s="44" t="s">
        <v>1388</v>
      </c>
      <c r="L874" s="27"/>
      <c r="M874" s="27"/>
      <c r="N874" s="27"/>
      <c r="O874" s="27"/>
      <c r="P874" s="27"/>
      <c r="Q874" s="27"/>
      <c r="R874" s="27"/>
      <c r="S874" s="27"/>
      <c r="T874" s="27"/>
    </row>
    <row r="875" spans="1:20" ht="21" customHeight="1">
      <c r="A875" s="10"/>
      <c r="B875" s="11"/>
      <c r="C875" s="19"/>
      <c r="D875" s="28"/>
      <c r="E875" s="28"/>
      <c r="G875" s="27"/>
      <c r="H875" s="27"/>
      <c r="I875" s="44" t="str">
        <f t="shared" si="51"/>
        <v>  </v>
      </c>
      <c r="J875" s="27"/>
      <c r="K875" s="44" t="s">
        <v>1388</v>
      </c>
      <c r="L875" s="27"/>
      <c r="M875" s="27"/>
      <c r="N875" s="27"/>
      <c r="O875" s="27"/>
      <c r="P875" s="27"/>
      <c r="Q875" s="27"/>
      <c r="R875" s="27"/>
      <c r="S875" s="27"/>
      <c r="T875" s="27"/>
    </row>
    <row r="876" spans="1:20" ht="21" customHeight="1">
      <c r="A876" s="89" t="s">
        <v>455</v>
      </c>
      <c r="B876" s="89"/>
      <c r="C876" s="89"/>
      <c r="D876" s="89"/>
      <c r="E876" s="89"/>
      <c r="G876" s="27"/>
      <c r="H876" s="27"/>
      <c r="I876" s="44" t="str">
        <f t="shared" si="51"/>
        <v>  </v>
      </c>
      <c r="J876" s="27"/>
      <c r="K876" s="44" t="s">
        <v>1388</v>
      </c>
      <c r="L876" s="27"/>
      <c r="M876" s="27"/>
      <c r="N876" s="27"/>
      <c r="O876" s="27"/>
      <c r="P876" s="27"/>
      <c r="Q876" s="27"/>
      <c r="R876" s="27"/>
      <c r="S876" s="27"/>
      <c r="T876" s="27"/>
    </row>
    <row r="877" spans="1:20" ht="21" customHeight="1">
      <c r="A877" s="91" t="s">
        <v>1467</v>
      </c>
      <c r="B877" s="91"/>
      <c r="C877" s="91"/>
      <c r="D877" s="91"/>
      <c r="E877" s="91"/>
      <c r="G877" s="27"/>
      <c r="H877" s="27"/>
      <c r="I877" s="44"/>
      <c r="J877" s="27"/>
      <c r="K877" s="44"/>
      <c r="L877" s="27"/>
      <c r="M877" s="27"/>
      <c r="N877" s="27"/>
      <c r="O877" s="27"/>
      <c r="P877" s="27"/>
      <c r="Q877" s="27"/>
      <c r="R877" s="27"/>
      <c r="S877" s="27"/>
      <c r="T877" s="27"/>
    </row>
    <row r="878" spans="1:20" ht="21" customHeight="1">
      <c r="A878" s="92" t="s">
        <v>425</v>
      </c>
      <c r="B878" s="92"/>
      <c r="C878" s="92"/>
      <c r="D878" s="92"/>
      <c r="E878" s="92"/>
      <c r="G878" s="27"/>
      <c r="H878" s="27"/>
      <c r="I878" s="44"/>
      <c r="J878" s="27"/>
      <c r="K878" s="44"/>
      <c r="L878" s="27"/>
      <c r="M878" s="27"/>
      <c r="N878" s="27"/>
      <c r="O878" s="27"/>
      <c r="P878" s="27"/>
      <c r="Q878" s="27"/>
      <c r="R878" s="27"/>
      <c r="S878" s="27"/>
      <c r="T878" s="27"/>
    </row>
    <row r="879" spans="1:20" ht="21" customHeight="1">
      <c r="A879" s="13"/>
      <c r="B879" s="14"/>
      <c r="C879" s="15"/>
      <c r="D879" s="28"/>
      <c r="E879" s="28"/>
      <c r="G879" s="27"/>
      <c r="H879" s="27"/>
      <c r="I879" s="44" t="str">
        <f t="shared" si="51"/>
        <v>  </v>
      </c>
      <c r="J879" s="27"/>
      <c r="K879" s="44" t="s">
        <v>1388</v>
      </c>
      <c r="L879" s="27"/>
      <c r="M879" s="27"/>
      <c r="N879" s="27"/>
      <c r="O879" s="27"/>
      <c r="P879" s="27"/>
      <c r="Q879" s="27"/>
      <c r="R879" s="27"/>
      <c r="S879" s="27"/>
      <c r="T879" s="27"/>
    </row>
    <row r="880" spans="1:20" ht="21" customHeight="1">
      <c r="A880" s="6" t="s">
        <v>429</v>
      </c>
      <c r="B880" s="29" t="s">
        <v>523</v>
      </c>
      <c r="C880" s="7" t="s">
        <v>431</v>
      </c>
      <c r="D880" s="17"/>
      <c r="E880" s="16"/>
      <c r="G880" s="27"/>
      <c r="H880" s="27"/>
      <c r="I880" s="44" t="str">
        <f t="shared" si="51"/>
        <v>  </v>
      </c>
      <c r="J880" s="27"/>
      <c r="K880" s="44" t="s">
        <v>1388</v>
      </c>
      <c r="L880" s="27"/>
      <c r="M880" s="27"/>
      <c r="N880" s="27"/>
      <c r="O880" s="27"/>
      <c r="P880" s="27"/>
      <c r="Q880" s="27"/>
      <c r="R880" s="27"/>
      <c r="S880" s="27"/>
      <c r="T880" s="27"/>
    </row>
    <row r="881" spans="1:20" ht="21" customHeight="1">
      <c r="A881" s="21">
        <v>1</v>
      </c>
      <c r="B881" s="35">
        <f aca="true" t="shared" si="56" ref="B881:B899">H881</f>
        <v>45624</v>
      </c>
      <c r="C881" s="31" t="str">
        <f aca="true" t="shared" si="57" ref="C881:C899">I881</f>
        <v>เด็กชายกฤษณะพล  ถิ่นปรีเปรม</v>
      </c>
      <c r="D881" s="64"/>
      <c r="E881" s="60"/>
      <c r="G881" s="27">
        <v>503</v>
      </c>
      <c r="H881" s="27">
        <v>45624</v>
      </c>
      <c r="I881" s="44" t="str">
        <f t="shared" si="51"/>
        <v>เด็กชายกฤษณะพล  ถิ่นปรีเปรม</v>
      </c>
      <c r="J881" s="27" t="s">
        <v>357</v>
      </c>
      <c r="K881" s="44" t="s">
        <v>1388</v>
      </c>
      <c r="L881" s="27" t="s">
        <v>358</v>
      </c>
      <c r="M881" s="27"/>
      <c r="N881" s="27"/>
      <c r="O881" s="27">
        <v>24</v>
      </c>
      <c r="P881" s="27">
        <v>1</v>
      </c>
      <c r="Q881" s="27" t="s">
        <v>1371</v>
      </c>
      <c r="R881" s="27">
        <v>1</v>
      </c>
      <c r="S881" s="27"/>
      <c r="T881" s="27" t="s">
        <v>1316</v>
      </c>
    </row>
    <row r="882" spans="1:20" ht="21" customHeight="1">
      <c r="A882" s="22">
        <v>2</v>
      </c>
      <c r="B882" s="35">
        <f t="shared" si="56"/>
        <v>45711</v>
      </c>
      <c r="C882" s="31" t="str">
        <f t="shared" si="57"/>
        <v>เด็กชายธราดล  กาญจนะเดชะ</v>
      </c>
      <c r="D882" s="59"/>
      <c r="E882" s="61"/>
      <c r="G882" s="27">
        <v>504</v>
      </c>
      <c r="H882" s="27">
        <v>45711</v>
      </c>
      <c r="I882" s="44" t="str">
        <f t="shared" si="51"/>
        <v>เด็กชายธราดล  กาญจนะเดชะ</v>
      </c>
      <c r="J882" s="27" t="s">
        <v>398</v>
      </c>
      <c r="K882" s="44" t="s">
        <v>1388</v>
      </c>
      <c r="L882" s="27" t="s">
        <v>399</v>
      </c>
      <c r="M882" s="27"/>
      <c r="N882" s="27"/>
      <c r="O882" s="27">
        <v>24</v>
      </c>
      <c r="P882" s="27">
        <v>1</v>
      </c>
      <c r="Q882" s="27" t="s">
        <v>2665</v>
      </c>
      <c r="R882" s="27">
        <v>2</v>
      </c>
      <c r="S882" s="27"/>
      <c r="T882" s="27" t="s">
        <v>1316</v>
      </c>
    </row>
    <row r="883" spans="1:20" ht="21" customHeight="1">
      <c r="A883" s="22">
        <v>3</v>
      </c>
      <c r="B883" s="35">
        <f t="shared" si="56"/>
        <v>45713</v>
      </c>
      <c r="C883" s="31" t="str">
        <f t="shared" si="57"/>
        <v>เด็กชายธัญญากรณ์  วีรศิลป์</v>
      </c>
      <c r="D883" s="59"/>
      <c r="E883" s="61"/>
      <c r="G883" s="27">
        <v>505</v>
      </c>
      <c r="H883" s="27">
        <v>45713</v>
      </c>
      <c r="I883" s="44" t="str">
        <f t="shared" si="51"/>
        <v>เด็กชายธัญญากรณ์  วีรศิลป์</v>
      </c>
      <c r="J883" s="27" t="s">
        <v>365</v>
      </c>
      <c r="K883" s="44" t="s">
        <v>1388</v>
      </c>
      <c r="L883" s="27" t="s">
        <v>366</v>
      </c>
      <c r="M883" s="27"/>
      <c r="N883" s="27"/>
      <c r="O883" s="27">
        <v>24</v>
      </c>
      <c r="P883" s="27">
        <v>1</v>
      </c>
      <c r="Q883" s="27" t="s">
        <v>1372</v>
      </c>
      <c r="R883" s="27">
        <v>3</v>
      </c>
      <c r="S883" s="27"/>
      <c r="T883" s="27" t="s">
        <v>1316</v>
      </c>
    </row>
    <row r="884" spans="1:20" ht="21" customHeight="1">
      <c r="A884" s="22">
        <v>4</v>
      </c>
      <c r="B884" s="35">
        <f t="shared" si="56"/>
        <v>45745</v>
      </c>
      <c r="C884" s="31" t="str">
        <f t="shared" si="57"/>
        <v>เด็กชายบัณฑิต  เถื่อนเทศ</v>
      </c>
      <c r="D884" s="59"/>
      <c r="E884" s="61"/>
      <c r="G884" s="27">
        <v>506</v>
      </c>
      <c r="H884" s="27">
        <v>45745</v>
      </c>
      <c r="I884" s="44" t="str">
        <f t="shared" si="51"/>
        <v>เด็กชายบัณฑิต  เถื่อนเทศ</v>
      </c>
      <c r="J884" s="27" t="s">
        <v>298</v>
      </c>
      <c r="K884" s="44" t="s">
        <v>1388</v>
      </c>
      <c r="L884" s="27" t="s">
        <v>299</v>
      </c>
      <c r="M884" s="27"/>
      <c r="N884" s="27"/>
      <c r="O884" s="27">
        <v>24</v>
      </c>
      <c r="P884" s="27">
        <v>1</v>
      </c>
      <c r="Q884" s="27" t="s">
        <v>2716</v>
      </c>
      <c r="R884" s="27">
        <v>4</v>
      </c>
      <c r="S884" s="27"/>
      <c r="T884" s="27" t="s">
        <v>1316</v>
      </c>
    </row>
    <row r="885" spans="1:20" ht="21" customHeight="1">
      <c r="A885" s="22">
        <v>5</v>
      </c>
      <c r="B885" s="35">
        <f t="shared" si="56"/>
        <v>45789</v>
      </c>
      <c r="C885" s="31" t="str">
        <f t="shared" si="57"/>
        <v>เด็กชายพิพัฒพงศ์  เพ็งจันทร์</v>
      </c>
      <c r="D885" s="59"/>
      <c r="E885" s="61"/>
      <c r="G885" s="27">
        <v>507</v>
      </c>
      <c r="H885" s="27">
        <v>45789</v>
      </c>
      <c r="I885" s="44" t="str">
        <f t="shared" si="51"/>
        <v>เด็กชายพิพัฒพงศ์  เพ็งจันทร์</v>
      </c>
      <c r="J885" s="27" t="s">
        <v>400</v>
      </c>
      <c r="K885" s="44" t="s">
        <v>1388</v>
      </c>
      <c r="L885" s="27" t="s">
        <v>401</v>
      </c>
      <c r="M885" s="27"/>
      <c r="N885" s="27"/>
      <c r="O885" s="27">
        <v>24</v>
      </c>
      <c r="P885" s="27">
        <v>1</v>
      </c>
      <c r="Q885" s="27" t="s">
        <v>1373</v>
      </c>
      <c r="R885" s="27">
        <v>5</v>
      </c>
      <c r="S885" s="27"/>
      <c r="T885" s="27" t="s">
        <v>1316</v>
      </c>
    </row>
    <row r="886" spans="1:20" ht="21" customHeight="1">
      <c r="A886" s="22">
        <v>6</v>
      </c>
      <c r="B886" s="35">
        <f t="shared" si="56"/>
        <v>45827</v>
      </c>
      <c r="C886" s="31" t="str">
        <f t="shared" si="57"/>
        <v>เด็กชายวศิน  เต่ารั้ง</v>
      </c>
      <c r="D886" s="59"/>
      <c r="E886" s="61"/>
      <c r="G886" s="27">
        <v>508</v>
      </c>
      <c r="H886" s="27">
        <v>45827</v>
      </c>
      <c r="I886" s="44" t="str">
        <f t="shared" si="51"/>
        <v>เด็กชายวศิน  เต่ารั้ง</v>
      </c>
      <c r="J886" s="27" t="s">
        <v>405</v>
      </c>
      <c r="K886" s="44" t="s">
        <v>1388</v>
      </c>
      <c r="L886" s="27" t="s">
        <v>385</v>
      </c>
      <c r="M886" s="27"/>
      <c r="N886" s="27"/>
      <c r="O886" s="27">
        <v>24</v>
      </c>
      <c r="P886" s="27">
        <v>1</v>
      </c>
      <c r="Q886" s="27" t="s">
        <v>1374</v>
      </c>
      <c r="R886" s="27">
        <v>6</v>
      </c>
      <c r="S886" s="27"/>
      <c r="T886" s="27" t="s">
        <v>1316</v>
      </c>
    </row>
    <row r="887" spans="1:20" ht="21" customHeight="1">
      <c r="A887" s="22">
        <v>7</v>
      </c>
      <c r="B887" s="35">
        <f t="shared" si="56"/>
        <v>45828</v>
      </c>
      <c r="C887" s="31" t="str">
        <f t="shared" si="57"/>
        <v>เด็กชายวัชรา  สุขศรี</v>
      </c>
      <c r="D887" s="59"/>
      <c r="E887" s="61"/>
      <c r="G887" s="38">
        <v>509</v>
      </c>
      <c r="H887" s="38">
        <v>45828</v>
      </c>
      <c r="I887" s="44" t="str">
        <f t="shared" si="51"/>
        <v>เด็กชายวัชรา  สุขศรี</v>
      </c>
      <c r="J887" s="8" t="s">
        <v>373</v>
      </c>
      <c r="K887" s="44" t="s">
        <v>1388</v>
      </c>
      <c r="L887" s="8" t="s">
        <v>374</v>
      </c>
      <c r="M887" s="38"/>
      <c r="N887" s="38"/>
      <c r="O887" s="38">
        <v>24</v>
      </c>
      <c r="P887" s="38">
        <v>1</v>
      </c>
      <c r="Q887" s="38" t="s">
        <v>1375</v>
      </c>
      <c r="R887" s="38">
        <v>7</v>
      </c>
      <c r="S887" s="38"/>
      <c r="T887" s="38" t="s">
        <v>1316</v>
      </c>
    </row>
    <row r="888" spans="1:20" ht="21" customHeight="1">
      <c r="A888" s="22">
        <v>8</v>
      </c>
      <c r="B888" s="35">
        <f t="shared" si="56"/>
        <v>45831</v>
      </c>
      <c r="C888" s="31" t="str">
        <f t="shared" si="57"/>
        <v>เด็กชายวัฒนชัย  แก้วพิทักษ์</v>
      </c>
      <c r="D888" s="59"/>
      <c r="E888" s="61"/>
      <c r="G888" s="38">
        <v>510</v>
      </c>
      <c r="H888" s="38">
        <v>45831</v>
      </c>
      <c r="I888" s="44" t="str">
        <f t="shared" si="51"/>
        <v>เด็กชายวัฒนชัย  แก้วพิทักษ์</v>
      </c>
      <c r="J888" s="8" t="s">
        <v>421</v>
      </c>
      <c r="K888" s="44" t="s">
        <v>1388</v>
      </c>
      <c r="L888" s="8" t="s">
        <v>391</v>
      </c>
      <c r="M888" s="38"/>
      <c r="N888" s="38"/>
      <c r="O888" s="38">
        <v>24</v>
      </c>
      <c r="P888" s="38">
        <v>1</v>
      </c>
      <c r="Q888" s="38" t="s">
        <v>2953</v>
      </c>
      <c r="R888" s="38">
        <v>8</v>
      </c>
      <c r="S888" s="38"/>
      <c r="T888" s="38" t="s">
        <v>1316</v>
      </c>
    </row>
    <row r="889" spans="1:20" ht="21" customHeight="1">
      <c r="A889" s="22">
        <v>9</v>
      </c>
      <c r="B889" s="35">
        <f t="shared" si="56"/>
        <v>45844</v>
      </c>
      <c r="C889" s="31" t="str">
        <f t="shared" si="57"/>
        <v>เด็กชายศาสตรา  วิลัย</v>
      </c>
      <c r="D889" s="59"/>
      <c r="E889" s="61"/>
      <c r="G889" s="38">
        <v>511</v>
      </c>
      <c r="H889" s="38">
        <v>45844</v>
      </c>
      <c r="I889" s="44" t="str">
        <f t="shared" si="51"/>
        <v>เด็กชายศาสตรา  วิลัย</v>
      </c>
      <c r="J889" s="8" t="s">
        <v>340</v>
      </c>
      <c r="K889" s="44" t="s">
        <v>1388</v>
      </c>
      <c r="L889" s="8" t="s">
        <v>341</v>
      </c>
      <c r="M889" s="38"/>
      <c r="N889" s="38"/>
      <c r="O889" s="38">
        <v>24</v>
      </c>
      <c r="P889" s="38">
        <v>1</v>
      </c>
      <c r="Q889" s="38" t="s">
        <v>1376</v>
      </c>
      <c r="R889" s="38">
        <v>9</v>
      </c>
      <c r="S889" s="38"/>
      <c r="T889" s="38" t="s">
        <v>1316</v>
      </c>
    </row>
    <row r="890" spans="1:20" ht="21" customHeight="1">
      <c r="A890" s="22">
        <v>10</v>
      </c>
      <c r="B890" s="35">
        <f t="shared" si="56"/>
        <v>45851</v>
      </c>
      <c r="C890" s="31" t="str">
        <f t="shared" si="57"/>
        <v>เด็กชายสหรัฐ  วงศ์ตุรัน</v>
      </c>
      <c r="D890" s="59"/>
      <c r="E890" s="61"/>
      <c r="G890" s="38">
        <v>512</v>
      </c>
      <c r="H890" s="38">
        <v>45851</v>
      </c>
      <c r="I890" s="44" t="str">
        <f t="shared" si="51"/>
        <v>เด็กชายสหรัฐ  วงศ์ตุรัน</v>
      </c>
      <c r="J890" s="8" t="s">
        <v>406</v>
      </c>
      <c r="K890" s="44" t="s">
        <v>1388</v>
      </c>
      <c r="L890" s="8" t="s">
        <v>407</v>
      </c>
      <c r="M890" s="38"/>
      <c r="N890" s="38"/>
      <c r="O890" s="38">
        <v>24</v>
      </c>
      <c r="P890" s="38">
        <v>1</v>
      </c>
      <c r="Q890" s="38" t="s">
        <v>1377</v>
      </c>
      <c r="R890" s="38">
        <v>10</v>
      </c>
      <c r="S890" s="38"/>
      <c r="T890" s="38" t="s">
        <v>1316</v>
      </c>
    </row>
    <row r="891" spans="1:20" ht="21" customHeight="1">
      <c r="A891" s="22">
        <v>11</v>
      </c>
      <c r="B891" s="35">
        <f t="shared" si="56"/>
        <v>45874</v>
      </c>
      <c r="C891" s="31" t="str">
        <f t="shared" si="57"/>
        <v>เด็กชายอัมรินทร์  บุญรอด</v>
      </c>
      <c r="D891" s="59"/>
      <c r="E891" s="61"/>
      <c r="G891" s="38">
        <v>513</v>
      </c>
      <c r="H891" s="38">
        <v>45874</v>
      </c>
      <c r="I891" s="44" t="str">
        <f t="shared" si="51"/>
        <v>เด็กชายอัมรินทร์  บุญรอด</v>
      </c>
      <c r="J891" s="8" t="s">
        <v>409</v>
      </c>
      <c r="K891" s="44" t="s">
        <v>1388</v>
      </c>
      <c r="L891" s="8" t="s">
        <v>410</v>
      </c>
      <c r="M891" s="38"/>
      <c r="N891" s="38"/>
      <c r="O891" s="38">
        <v>24</v>
      </c>
      <c r="P891" s="38">
        <v>1</v>
      </c>
      <c r="Q891" s="38" t="s">
        <v>2726</v>
      </c>
      <c r="R891" s="38">
        <v>11</v>
      </c>
      <c r="S891" s="38"/>
      <c r="T891" s="38" t="s">
        <v>1316</v>
      </c>
    </row>
    <row r="892" spans="1:20" ht="21" customHeight="1">
      <c r="A892" s="22">
        <v>12</v>
      </c>
      <c r="B892" s="35">
        <f t="shared" si="56"/>
        <v>45877</v>
      </c>
      <c r="C892" s="31" t="str">
        <f t="shared" si="57"/>
        <v>เด็กชายอิศรา  จุฑาทัศน์</v>
      </c>
      <c r="D892" s="59"/>
      <c r="E892" s="61"/>
      <c r="G892" s="38">
        <v>514</v>
      </c>
      <c r="H892" s="38">
        <v>45877</v>
      </c>
      <c r="I892" s="44" t="str">
        <f t="shared" si="51"/>
        <v>เด็กชายอิศรา  จุฑาทัศน์</v>
      </c>
      <c r="J892" s="8" t="s">
        <v>2555</v>
      </c>
      <c r="K892" s="44" t="s">
        <v>1388</v>
      </c>
      <c r="L892" s="8" t="s">
        <v>392</v>
      </c>
      <c r="M892" s="38"/>
      <c r="N892" s="38"/>
      <c r="O892" s="38">
        <v>24</v>
      </c>
      <c r="P892" s="38">
        <v>1</v>
      </c>
      <c r="Q892" s="38" t="s">
        <v>1378</v>
      </c>
      <c r="R892" s="38">
        <v>12</v>
      </c>
      <c r="S892" s="38"/>
      <c r="T892" s="38" t="s">
        <v>1316</v>
      </c>
    </row>
    <row r="893" spans="1:20" ht="21" customHeight="1">
      <c r="A893" s="22">
        <v>13</v>
      </c>
      <c r="B893" s="35">
        <f t="shared" si="56"/>
        <v>46135</v>
      </c>
      <c r="C893" s="31" t="str">
        <f t="shared" si="57"/>
        <v>เด็กชายสุทธิลักษณ์  สีทอง</v>
      </c>
      <c r="D893" s="59"/>
      <c r="E893" s="61"/>
      <c r="G893" s="38">
        <v>515</v>
      </c>
      <c r="H893" s="38">
        <v>46135</v>
      </c>
      <c r="I893" s="44" t="str">
        <f t="shared" si="51"/>
        <v>เด็กชายสุทธิลักษณ์  สีทอง</v>
      </c>
      <c r="J893" s="8" t="s">
        <v>1379</v>
      </c>
      <c r="K893" s="44" t="s">
        <v>1388</v>
      </c>
      <c r="L893" s="8" t="s">
        <v>1380</v>
      </c>
      <c r="M893" s="38"/>
      <c r="N893" s="38"/>
      <c r="O893" s="38">
        <v>24</v>
      </c>
      <c r="P893" s="38">
        <v>1</v>
      </c>
      <c r="Q893" s="38" t="s">
        <v>1381</v>
      </c>
      <c r="R893" s="38">
        <v>13</v>
      </c>
      <c r="S893" s="38"/>
      <c r="T893" s="38" t="s">
        <v>1316</v>
      </c>
    </row>
    <row r="894" spans="1:20" ht="21" customHeight="1">
      <c r="A894" s="22">
        <v>14</v>
      </c>
      <c r="B894" s="35">
        <f t="shared" si="56"/>
        <v>45956</v>
      </c>
      <c r="C894" s="31" t="str">
        <f t="shared" si="57"/>
        <v>เด็กหญิงธนัชฌา  ตัญญบุตร</v>
      </c>
      <c r="D894" s="59"/>
      <c r="E894" s="61"/>
      <c r="G894" s="38">
        <v>516</v>
      </c>
      <c r="H894" s="38">
        <v>45956</v>
      </c>
      <c r="I894" s="44" t="str">
        <f t="shared" si="51"/>
        <v>เด็กหญิงธนัชฌา  ตัญญบุตร</v>
      </c>
      <c r="J894" s="8" t="s">
        <v>412</v>
      </c>
      <c r="K894" s="44" t="s">
        <v>1388</v>
      </c>
      <c r="L894" s="8" t="s">
        <v>413</v>
      </c>
      <c r="M894" s="38"/>
      <c r="N894" s="38"/>
      <c r="O894" s="38">
        <v>24</v>
      </c>
      <c r="P894" s="38">
        <v>2</v>
      </c>
      <c r="Q894" s="38" t="s">
        <v>1382</v>
      </c>
      <c r="R894" s="38">
        <v>14</v>
      </c>
      <c r="S894" s="38"/>
      <c r="T894" s="38" t="s">
        <v>1316</v>
      </c>
    </row>
    <row r="895" spans="1:20" ht="21" customHeight="1">
      <c r="A895" s="22">
        <v>15</v>
      </c>
      <c r="B895" s="35">
        <f t="shared" si="56"/>
        <v>45969</v>
      </c>
      <c r="C895" s="31" t="str">
        <f t="shared" si="57"/>
        <v>เด็กหญิงธีราภรณ์  อึ้งเสือ</v>
      </c>
      <c r="D895" s="59"/>
      <c r="E895" s="61"/>
      <c r="G895" s="38">
        <v>517</v>
      </c>
      <c r="H895" s="38">
        <v>45969</v>
      </c>
      <c r="I895" s="44" t="str">
        <f t="shared" si="51"/>
        <v>เด็กหญิงธีราภรณ์  อึ้งเสือ</v>
      </c>
      <c r="J895" s="8" t="s">
        <v>414</v>
      </c>
      <c r="K895" s="44" t="s">
        <v>1388</v>
      </c>
      <c r="L895" s="8" t="s">
        <v>415</v>
      </c>
      <c r="M895" s="38"/>
      <c r="N895" s="38"/>
      <c r="O895" s="38">
        <v>24</v>
      </c>
      <c r="P895" s="38">
        <v>2</v>
      </c>
      <c r="Q895" s="38" t="s">
        <v>1383</v>
      </c>
      <c r="R895" s="38">
        <v>15</v>
      </c>
      <c r="S895" s="38"/>
      <c r="T895" s="38" t="s">
        <v>1316</v>
      </c>
    </row>
    <row r="896" spans="1:20" ht="21" customHeight="1">
      <c r="A896" s="22">
        <v>16</v>
      </c>
      <c r="B896" s="35">
        <f t="shared" si="56"/>
        <v>46021</v>
      </c>
      <c r="C896" s="31" t="str">
        <f t="shared" si="57"/>
        <v>เด็กหญิงพรรณภศา  หลำสุวรรณ</v>
      </c>
      <c r="D896" s="59"/>
      <c r="E896" s="61"/>
      <c r="G896" s="38">
        <v>518</v>
      </c>
      <c r="H896" s="38">
        <v>46021</v>
      </c>
      <c r="I896" s="44" t="str">
        <f t="shared" si="51"/>
        <v>เด็กหญิงพรรณภศา  หลำสุวรรณ</v>
      </c>
      <c r="J896" s="8" t="s">
        <v>416</v>
      </c>
      <c r="K896" s="44" t="s">
        <v>1388</v>
      </c>
      <c r="L896" s="8" t="s">
        <v>417</v>
      </c>
      <c r="M896" s="38"/>
      <c r="N896" s="38"/>
      <c r="O896" s="38">
        <v>24</v>
      </c>
      <c r="P896" s="38">
        <v>2</v>
      </c>
      <c r="Q896" s="38" t="s">
        <v>1384</v>
      </c>
      <c r="R896" s="38">
        <v>16</v>
      </c>
      <c r="S896" s="38"/>
      <c r="T896" s="38" t="s">
        <v>1316</v>
      </c>
    </row>
    <row r="897" spans="1:20" ht="21" customHeight="1">
      <c r="A897" s="22">
        <v>17</v>
      </c>
      <c r="B897" s="35">
        <f t="shared" si="56"/>
        <v>46034</v>
      </c>
      <c r="C897" s="31" t="str">
        <f t="shared" si="57"/>
        <v>เด็กหญิงพีรดา  วิรุฬผล</v>
      </c>
      <c r="D897" s="76"/>
      <c r="E897" s="77"/>
      <c r="G897" s="38">
        <v>519</v>
      </c>
      <c r="H897" s="38">
        <v>46034</v>
      </c>
      <c r="I897" s="44" t="str">
        <f t="shared" si="51"/>
        <v>เด็กหญิงพีรดา  วิรุฬผล</v>
      </c>
      <c r="J897" s="8" t="s">
        <v>537</v>
      </c>
      <c r="K897" s="44" t="s">
        <v>1388</v>
      </c>
      <c r="L897" s="8" t="s">
        <v>418</v>
      </c>
      <c r="M897" s="38"/>
      <c r="N897" s="38"/>
      <c r="O897" s="38">
        <v>24</v>
      </c>
      <c r="P897" s="38">
        <v>2</v>
      </c>
      <c r="Q897" s="38" t="s">
        <v>1385</v>
      </c>
      <c r="R897" s="38">
        <v>17</v>
      </c>
      <c r="S897" s="38"/>
      <c r="T897" s="38" t="s">
        <v>1316</v>
      </c>
    </row>
    <row r="898" spans="1:20" ht="21" customHeight="1">
      <c r="A898" s="22">
        <v>18</v>
      </c>
      <c r="B898" s="35">
        <f t="shared" si="56"/>
        <v>46113</v>
      </c>
      <c r="C898" s="31" t="str">
        <f t="shared" si="57"/>
        <v>เด็กหญิงสุวิมล  เกสะโลกุล</v>
      </c>
      <c r="D898" s="59"/>
      <c r="E898" s="61"/>
      <c r="G898" s="38">
        <v>520</v>
      </c>
      <c r="H898" s="38">
        <v>46113</v>
      </c>
      <c r="I898" s="44" t="str">
        <f t="shared" si="51"/>
        <v>เด็กหญิงสุวิมล  เกสะโลกุล</v>
      </c>
      <c r="J898" s="8" t="s">
        <v>2556</v>
      </c>
      <c r="K898" s="44" t="s">
        <v>1388</v>
      </c>
      <c r="L898" s="8" t="s">
        <v>411</v>
      </c>
      <c r="M898" s="38"/>
      <c r="N898" s="38"/>
      <c r="O898" s="38">
        <v>24</v>
      </c>
      <c r="P898" s="38">
        <v>2</v>
      </c>
      <c r="Q898" s="38" t="s">
        <v>1386</v>
      </c>
      <c r="R898" s="38">
        <v>18</v>
      </c>
      <c r="S898" s="38"/>
      <c r="T898" s="38" t="s">
        <v>1316</v>
      </c>
    </row>
    <row r="899" spans="1:20" ht="21" customHeight="1">
      <c r="A899" s="22">
        <v>19</v>
      </c>
      <c r="B899" s="35">
        <f t="shared" si="56"/>
        <v>46129</v>
      </c>
      <c r="C899" s="31" t="str">
        <f t="shared" si="57"/>
        <v>เด็กหญิงอัฐภิญา  จันทร์แก</v>
      </c>
      <c r="D899" s="59"/>
      <c r="E899" s="61"/>
      <c r="G899" s="38">
        <v>521</v>
      </c>
      <c r="H899" s="38">
        <v>46129</v>
      </c>
      <c r="I899" s="44" t="str">
        <f t="shared" si="51"/>
        <v>เด็กหญิงอัฐภิญา  จันทร์แก</v>
      </c>
      <c r="J899" s="8" t="s">
        <v>419</v>
      </c>
      <c r="K899" s="44" t="s">
        <v>1388</v>
      </c>
      <c r="L899" s="8" t="s">
        <v>420</v>
      </c>
      <c r="M899" s="38"/>
      <c r="N899" s="38"/>
      <c r="O899" s="38">
        <v>24</v>
      </c>
      <c r="P899" s="38">
        <v>2</v>
      </c>
      <c r="Q899" s="38" t="s">
        <v>1387</v>
      </c>
      <c r="R899" s="38">
        <v>19</v>
      </c>
      <c r="S899" s="38"/>
      <c r="T899" s="38" t="s">
        <v>1316</v>
      </c>
    </row>
    <row r="900" spans="1:20" ht="21" customHeight="1">
      <c r="A900" s="24"/>
      <c r="B900" s="25"/>
      <c r="C900" s="26" t="s">
        <v>1426</v>
      </c>
      <c r="D900" s="32" t="str">
        <f>D901&amp;C900&amp;E901</f>
        <v>ชาย          13</v>
      </c>
      <c r="E900" s="32" t="str">
        <f>D902&amp;C900&amp;E902</f>
        <v>หญิง          6</v>
      </c>
      <c r="G900" s="38"/>
      <c r="H900" s="38"/>
      <c r="I900" s="44" t="str">
        <f t="shared" si="51"/>
        <v>  </v>
      </c>
      <c r="J900" s="8"/>
      <c r="K900" s="44" t="s">
        <v>1388</v>
      </c>
      <c r="L900" s="8"/>
      <c r="M900" s="38"/>
      <c r="N900" s="38"/>
      <c r="O900" s="38"/>
      <c r="P900" s="38"/>
      <c r="Q900" s="38"/>
      <c r="R900" s="38"/>
      <c r="S900" s="38"/>
      <c r="T900" s="38"/>
    </row>
    <row r="901" spans="1:20" ht="21" customHeight="1">
      <c r="A901" s="10"/>
      <c r="B901" s="11"/>
      <c r="C901" s="12"/>
      <c r="D901" s="74" t="s">
        <v>1626</v>
      </c>
      <c r="E901" s="79">
        <f>COUNTIF($P880:$P899,1)</f>
        <v>13</v>
      </c>
      <c r="G901" s="38"/>
      <c r="H901" s="38"/>
      <c r="I901" s="44" t="str">
        <f t="shared" si="51"/>
        <v>  </v>
      </c>
      <c r="J901" s="8"/>
      <c r="K901" s="44" t="s">
        <v>1388</v>
      </c>
      <c r="L901" s="8"/>
      <c r="M901" s="38"/>
      <c r="N901" s="38"/>
      <c r="O901" s="38"/>
      <c r="P901" s="38"/>
      <c r="Q901" s="38"/>
      <c r="R901" s="38"/>
      <c r="S901" s="38"/>
      <c r="T901" s="38"/>
    </row>
    <row r="902" spans="1:20" ht="21" customHeight="1">
      <c r="A902" s="10"/>
      <c r="B902" s="11"/>
      <c r="C902" s="12"/>
      <c r="D902" s="74" t="s">
        <v>1627</v>
      </c>
      <c r="E902" s="79">
        <f>COUNTIF($P880:$P899,2)</f>
        <v>6</v>
      </c>
      <c r="G902" s="38"/>
      <c r="H902" s="38"/>
      <c r="I902" s="44" t="str">
        <f t="shared" si="51"/>
        <v>  </v>
      </c>
      <c r="J902" s="8"/>
      <c r="K902" s="44" t="s">
        <v>1388</v>
      </c>
      <c r="L902" s="8"/>
      <c r="M902" s="38"/>
      <c r="N902" s="38"/>
      <c r="O902" s="38"/>
      <c r="P902" s="38"/>
      <c r="Q902" s="38"/>
      <c r="R902" s="38"/>
      <c r="S902" s="38"/>
      <c r="T902" s="38"/>
    </row>
    <row r="903" spans="1:20" ht="21" customHeight="1">
      <c r="A903" s="10"/>
      <c r="B903" s="11"/>
      <c r="C903" s="12"/>
      <c r="D903" s="28"/>
      <c r="E903" s="28"/>
      <c r="G903" s="38"/>
      <c r="H903" s="38"/>
      <c r="I903" s="44" t="str">
        <f>J903&amp;K903&amp;L903</f>
        <v>  </v>
      </c>
      <c r="J903" s="8"/>
      <c r="K903" s="44" t="s">
        <v>1388</v>
      </c>
      <c r="L903" s="8"/>
      <c r="M903" s="38"/>
      <c r="N903" s="38"/>
      <c r="O903" s="38"/>
      <c r="P903" s="38"/>
      <c r="Q903" s="38"/>
      <c r="R903" s="38"/>
      <c r="S903" s="38"/>
      <c r="T903" s="38"/>
    </row>
    <row r="904" spans="1:20" ht="21" customHeight="1">
      <c r="A904" s="10"/>
      <c r="B904" s="11"/>
      <c r="C904" s="19" t="s">
        <v>520</v>
      </c>
      <c r="D904" s="28"/>
      <c r="E904" s="28"/>
      <c r="G904" s="38"/>
      <c r="H904" s="38"/>
      <c r="I904" s="44" t="str">
        <f>J904&amp;K904&amp;L904</f>
        <v>  </v>
      </c>
      <c r="J904" s="8"/>
      <c r="K904" s="44" t="s">
        <v>1388</v>
      </c>
      <c r="L904" s="8"/>
      <c r="M904" s="38"/>
      <c r="N904" s="38"/>
      <c r="O904" s="38"/>
      <c r="P904" s="38"/>
      <c r="Q904" s="38"/>
      <c r="R904" s="38"/>
      <c r="S904" s="38"/>
      <c r="T904" s="38"/>
    </row>
    <row r="905" spans="1:20" ht="21" customHeight="1">
      <c r="A905" s="10"/>
      <c r="B905" s="11"/>
      <c r="C905" s="19" t="s">
        <v>521</v>
      </c>
      <c r="D905" s="28"/>
      <c r="E905" s="28"/>
      <c r="G905" s="38"/>
      <c r="H905" s="38"/>
      <c r="I905" s="44" t="str">
        <f>J905&amp;K905&amp;L905</f>
        <v>  </v>
      </c>
      <c r="J905" s="8"/>
      <c r="K905" s="44" t="s">
        <v>1388</v>
      </c>
      <c r="L905" s="8"/>
      <c r="M905" s="38"/>
      <c r="N905" s="38"/>
      <c r="O905" s="38"/>
      <c r="P905" s="38"/>
      <c r="Q905" s="38"/>
      <c r="R905" s="38"/>
      <c r="S905" s="38"/>
      <c r="T905" s="38"/>
    </row>
    <row r="906" spans="1:20" ht="21" customHeight="1">
      <c r="A906" s="10"/>
      <c r="B906" s="11"/>
      <c r="C906" s="19" t="s">
        <v>522</v>
      </c>
      <c r="D906" s="28"/>
      <c r="E906" s="28"/>
      <c r="G906" s="38"/>
      <c r="H906" s="38"/>
      <c r="I906" s="44" t="str">
        <f>J906&amp;K906&amp;L906</f>
        <v>  </v>
      </c>
      <c r="J906" s="8"/>
      <c r="K906" s="44" t="s">
        <v>1388</v>
      </c>
      <c r="L906" s="8"/>
      <c r="M906" s="38"/>
      <c r="N906" s="38"/>
      <c r="O906" s="38"/>
      <c r="P906" s="38"/>
      <c r="Q906" s="38"/>
      <c r="R906" s="38"/>
      <c r="S906" s="38"/>
      <c r="T906" s="38"/>
    </row>
    <row r="907" spans="7:20" ht="21" customHeight="1">
      <c r="G907" s="38"/>
      <c r="H907" s="38"/>
      <c r="I907" s="38"/>
      <c r="J907" s="8"/>
      <c r="K907" s="8"/>
      <c r="L907" s="8"/>
      <c r="M907" s="38"/>
      <c r="N907" s="38"/>
      <c r="O907" s="38"/>
      <c r="P907" s="38"/>
      <c r="Q907" s="38"/>
      <c r="R907" s="38"/>
      <c r="S907" s="38"/>
      <c r="T907" s="38"/>
    </row>
    <row r="908" spans="7:20" ht="21" customHeight="1">
      <c r="G908" s="38"/>
      <c r="H908" s="38"/>
      <c r="I908" s="38"/>
      <c r="J908" s="8"/>
      <c r="K908" s="8"/>
      <c r="L908" s="8"/>
      <c r="M908" s="38"/>
      <c r="N908" s="38"/>
      <c r="O908" s="38"/>
      <c r="P908" s="38"/>
      <c r="Q908" s="38"/>
      <c r="R908" s="38"/>
      <c r="S908" s="38"/>
      <c r="T908" s="38"/>
    </row>
    <row r="909" spans="7:20" ht="21" customHeight="1">
      <c r="G909" s="38"/>
      <c r="H909" s="38"/>
      <c r="I909" s="38"/>
      <c r="J909" s="8"/>
      <c r="K909" s="8"/>
      <c r="L909" s="8"/>
      <c r="M909" s="38"/>
      <c r="N909" s="38"/>
      <c r="O909" s="38"/>
      <c r="P909" s="38"/>
      <c r="Q909" s="38"/>
      <c r="R909" s="38"/>
      <c r="S909" s="38"/>
      <c r="T909" s="38"/>
    </row>
    <row r="910" spans="7:20" ht="21" customHeight="1">
      <c r="G910" s="38"/>
      <c r="H910" s="38"/>
      <c r="I910" s="38"/>
      <c r="J910" s="8"/>
      <c r="K910" s="8"/>
      <c r="L910" s="8"/>
      <c r="M910" s="38"/>
      <c r="N910" s="38"/>
      <c r="O910" s="38"/>
      <c r="P910" s="38"/>
      <c r="Q910" s="38"/>
      <c r="R910" s="38"/>
      <c r="S910" s="38"/>
      <c r="T910" s="38"/>
    </row>
    <row r="911" spans="7:20" ht="21" customHeight="1">
      <c r="G911" s="38"/>
      <c r="H911" s="38"/>
      <c r="I911" s="38"/>
      <c r="J911" s="8"/>
      <c r="K911" s="8"/>
      <c r="L911" s="8"/>
      <c r="M911" s="38"/>
      <c r="N911" s="38"/>
      <c r="O911" s="38"/>
      <c r="P911" s="38"/>
      <c r="Q911" s="38"/>
      <c r="R911" s="38"/>
      <c r="S911" s="38"/>
      <c r="T911" s="38"/>
    </row>
    <row r="912" spans="7:20" ht="21" customHeight="1">
      <c r="G912" s="38"/>
      <c r="H912" s="38"/>
      <c r="I912" s="38"/>
      <c r="J912" s="8"/>
      <c r="K912" s="8"/>
      <c r="L912" s="8"/>
      <c r="M912" s="38"/>
      <c r="N912" s="38"/>
      <c r="O912" s="38"/>
      <c r="P912" s="38"/>
      <c r="Q912" s="38"/>
      <c r="R912" s="38"/>
      <c r="S912" s="38"/>
      <c r="T912" s="38"/>
    </row>
    <row r="913" spans="7:20" ht="21" customHeight="1">
      <c r="G913" s="38"/>
      <c r="H913" s="38"/>
      <c r="I913" s="38"/>
      <c r="J913" s="8"/>
      <c r="K913" s="8"/>
      <c r="L913" s="8"/>
      <c r="M913" s="38"/>
      <c r="N913" s="38"/>
      <c r="O913" s="38"/>
      <c r="P913" s="38"/>
      <c r="Q913" s="38"/>
      <c r="R913" s="38"/>
      <c r="S913" s="38"/>
      <c r="T913" s="38"/>
    </row>
    <row r="914" spans="7:20" ht="21" customHeight="1">
      <c r="G914" s="38"/>
      <c r="H914" s="38"/>
      <c r="I914" s="38"/>
      <c r="J914" s="8"/>
      <c r="K914" s="8"/>
      <c r="L914" s="8"/>
      <c r="M914" s="38"/>
      <c r="N914" s="38"/>
      <c r="O914" s="38"/>
      <c r="P914" s="38"/>
      <c r="Q914" s="38"/>
      <c r="R914" s="38"/>
      <c r="S914" s="38"/>
      <c r="T914" s="38"/>
    </row>
    <row r="915" spans="7:20" ht="21" customHeight="1">
      <c r="G915" s="38"/>
      <c r="H915" s="38"/>
      <c r="I915" s="38"/>
      <c r="J915" s="8"/>
      <c r="K915" s="8"/>
      <c r="L915" s="8"/>
      <c r="M915" s="38"/>
      <c r="N915" s="38"/>
      <c r="O915" s="38"/>
      <c r="P915" s="38"/>
      <c r="Q915" s="38"/>
      <c r="R915" s="38"/>
      <c r="S915" s="38"/>
      <c r="T915" s="38"/>
    </row>
    <row r="916" spans="7:20" ht="21" customHeight="1">
      <c r="G916" s="38"/>
      <c r="H916" s="38"/>
      <c r="I916" s="38"/>
      <c r="J916" s="8"/>
      <c r="K916" s="8"/>
      <c r="L916" s="8"/>
      <c r="M916" s="38"/>
      <c r="N916" s="38"/>
      <c r="O916" s="38"/>
      <c r="P916" s="38"/>
      <c r="Q916" s="38"/>
      <c r="R916" s="38"/>
      <c r="S916" s="38"/>
      <c r="T916" s="38"/>
    </row>
    <row r="917" spans="7:20" ht="21" customHeight="1">
      <c r="G917" s="38"/>
      <c r="H917" s="38"/>
      <c r="I917" s="38"/>
      <c r="J917" s="8"/>
      <c r="K917" s="8"/>
      <c r="L917" s="8"/>
      <c r="M917" s="38"/>
      <c r="N917" s="38"/>
      <c r="O917" s="38"/>
      <c r="P917" s="38"/>
      <c r="Q917" s="38"/>
      <c r="R917" s="38"/>
      <c r="S917" s="38"/>
      <c r="T917" s="38"/>
    </row>
    <row r="918" spans="7:20" ht="21" customHeight="1">
      <c r="G918" s="38"/>
      <c r="H918" s="38"/>
      <c r="I918" s="38"/>
      <c r="J918" s="8"/>
      <c r="K918" s="8"/>
      <c r="L918" s="8"/>
      <c r="M918" s="38"/>
      <c r="N918" s="38"/>
      <c r="O918" s="38"/>
      <c r="P918" s="38"/>
      <c r="Q918" s="38"/>
      <c r="R918" s="38"/>
      <c r="S918" s="38"/>
      <c r="T918" s="38"/>
    </row>
    <row r="919" spans="7:20" ht="21" customHeight="1">
      <c r="G919" s="38"/>
      <c r="H919" s="38"/>
      <c r="I919" s="38"/>
      <c r="J919" s="8"/>
      <c r="K919" s="8"/>
      <c r="L919" s="8"/>
      <c r="M919" s="38"/>
      <c r="N919" s="38"/>
      <c r="O919" s="38"/>
      <c r="P919" s="38"/>
      <c r="Q919" s="38"/>
      <c r="R919" s="38"/>
      <c r="S919" s="38"/>
      <c r="T919" s="38"/>
    </row>
    <row r="920" spans="7:20" ht="21" customHeight="1">
      <c r="G920" s="38"/>
      <c r="H920" s="38"/>
      <c r="I920" s="38"/>
      <c r="J920" s="8"/>
      <c r="K920" s="8"/>
      <c r="L920" s="8"/>
      <c r="M920" s="38"/>
      <c r="N920" s="38"/>
      <c r="O920" s="38"/>
      <c r="P920" s="38"/>
      <c r="Q920" s="38"/>
      <c r="R920" s="38"/>
      <c r="S920" s="38"/>
      <c r="T920" s="38"/>
    </row>
    <row r="921" spans="7:20" ht="21" customHeight="1">
      <c r="G921" s="38"/>
      <c r="H921" s="38"/>
      <c r="I921" s="38"/>
      <c r="J921" s="8"/>
      <c r="K921" s="8"/>
      <c r="L921" s="8"/>
      <c r="M921" s="38"/>
      <c r="N921" s="38"/>
      <c r="O921" s="38"/>
      <c r="P921" s="38"/>
      <c r="Q921" s="38"/>
      <c r="R921" s="38"/>
      <c r="S921" s="38"/>
      <c r="T921" s="38"/>
    </row>
    <row r="922" spans="7:20" ht="21" customHeight="1">
      <c r="G922" s="38"/>
      <c r="H922" s="38"/>
      <c r="I922" s="38"/>
      <c r="J922" s="8"/>
      <c r="K922" s="8"/>
      <c r="L922" s="8"/>
      <c r="M922" s="38"/>
      <c r="N922" s="38"/>
      <c r="O922" s="38"/>
      <c r="P922" s="38"/>
      <c r="Q922" s="38"/>
      <c r="R922" s="38"/>
      <c r="S922" s="38"/>
      <c r="T922" s="38"/>
    </row>
    <row r="923" spans="7:20" ht="21" customHeight="1">
      <c r="G923" s="38"/>
      <c r="H923" s="38"/>
      <c r="I923" s="38"/>
      <c r="J923" s="8"/>
      <c r="K923" s="8"/>
      <c r="L923" s="8"/>
      <c r="M923" s="38"/>
      <c r="N923" s="38"/>
      <c r="O923" s="38"/>
      <c r="P923" s="38"/>
      <c r="Q923" s="38"/>
      <c r="R923" s="38"/>
      <c r="S923" s="38"/>
      <c r="T923" s="38"/>
    </row>
    <row r="924" spans="7:20" ht="21" customHeight="1"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</row>
    <row r="925" spans="7:20" ht="21" customHeight="1">
      <c r="G925" s="38"/>
      <c r="H925" s="38"/>
      <c r="I925" s="38"/>
      <c r="J925" s="8"/>
      <c r="K925" s="8"/>
      <c r="L925" s="8"/>
      <c r="M925" s="38"/>
      <c r="N925" s="38"/>
      <c r="O925" s="38"/>
      <c r="P925" s="38"/>
      <c r="Q925" s="38"/>
      <c r="R925" s="38"/>
      <c r="S925" s="38"/>
      <c r="T925" s="38"/>
    </row>
    <row r="926" spans="7:20" ht="21" customHeight="1">
      <c r="G926" s="38"/>
      <c r="H926" s="38"/>
      <c r="I926" s="38"/>
      <c r="J926" s="8"/>
      <c r="K926" s="8"/>
      <c r="L926" s="8"/>
      <c r="M926" s="38"/>
      <c r="N926" s="38"/>
      <c r="O926" s="38"/>
      <c r="P926" s="38"/>
      <c r="Q926" s="38"/>
      <c r="R926" s="38"/>
      <c r="S926" s="38"/>
      <c r="T926" s="38"/>
    </row>
    <row r="927" spans="7:20" ht="21" customHeight="1">
      <c r="G927" s="38"/>
      <c r="H927" s="38"/>
      <c r="I927" s="38"/>
      <c r="J927" s="8"/>
      <c r="K927" s="8"/>
      <c r="L927" s="8"/>
      <c r="M927" s="38"/>
      <c r="N927" s="38"/>
      <c r="O927" s="38"/>
      <c r="P927" s="38"/>
      <c r="Q927" s="38"/>
      <c r="R927" s="38"/>
      <c r="S927" s="38"/>
      <c r="T927" s="38"/>
    </row>
    <row r="928" spans="7:20" ht="21" customHeight="1">
      <c r="G928" s="38"/>
      <c r="H928" s="38"/>
      <c r="I928" s="38"/>
      <c r="J928" s="8"/>
      <c r="K928" s="8"/>
      <c r="L928" s="8"/>
      <c r="M928" s="38"/>
      <c r="N928" s="38"/>
      <c r="O928" s="38"/>
      <c r="P928" s="38"/>
      <c r="Q928" s="38"/>
      <c r="R928" s="38"/>
      <c r="S928" s="38"/>
      <c r="T928" s="38"/>
    </row>
    <row r="929" spans="7:20" ht="21" customHeight="1">
      <c r="G929" s="38"/>
      <c r="H929" s="38"/>
      <c r="I929" s="38"/>
      <c r="J929" s="8"/>
      <c r="K929" s="8"/>
      <c r="L929" s="8"/>
      <c r="M929" s="38"/>
      <c r="N929" s="38"/>
      <c r="O929" s="38"/>
      <c r="P929" s="38"/>
      <c r="Q929" s="38"/>
      <c r="R929" s="38"/>
      <c r="S929" s="38"/>
      <c r="T929" s="38"/>
    </row>
    <row r="930" spans="7:20" ht="21" customHeight="1">
      <c r="G930" s="38"/>
      <c r="H930" s="38"/>
      <c r="I930" s="38"/>
      <c r="J930" s="8"/>
      <c r="K930" s="8"/>
      <c r="L930" s="8"/>
      <c r="M930" s="38"/>
      <c r="N930" s="38"/>
      <c r="O930" s="38"/>
      <c r="P930" s="38"/>
      <c r="Q930" s="38"/>
      <c r="R930" s="38"/>
      <c r="S930" s="38"/>
      <c r="T930" s="38"/>
    </row>
    <row r="931" spans="7:20" ht="21" customHeight="1">
      <c r="G931" s="38"/>
      <c r="H931" s="38"/>
      <c r="I931" s="38"/>
      <c r="J931" s="8"/>
      <c r="K931" s="8"/>
      <c r="L931" s="8"/>
      <c r="M931" s="38"/>
      <c r="N931" s="38"/>
      <c r="O931" s="38"/>
      <c r="P931" s="38"/>
      <c r="Q931" s="38"/>
      <c r="R931" s="38"/>
      <c r="S931" s="38"/>
      <c r="T931" s="38"/>
    </row>
    <row r="932" spans="7:20" ht="21" customHeight="1">
      <c r="G932" s="38"/>
      <c r="H932" s="38"/>
      <c r="I932" s="38"/>
      <c r="J932" s="8"/>
      <c r="K932" s="8"/>
      <c r="L932" s="8"/>
      <c r="M932" s="38"/>
      <c r="N932" s="38"/>
      <c r="O932" s="38"/>
      <c r="P932" s="38"/>
      <c r="Q932" s="38"/>
      <c r="R932" s="38"/>
      <c r="S932" s="38"/>
      <c r="T932" s="38"/>
    </row>
    <row r="933" spans="7:20" ht="21" customHeight="1">
      <c r="G933" s="38"/>
      <c r="H933" s="38"/>
      <c r="I933" s="38"/>
      <c r="J933" s="8"/>
      <c r="K933" s="8"/>
      <c r="L933" s="8"/>
      <c r="M933" s="38"/>
      <c r="N933" s="38"/>
      <c r="O933" s="38"/>
      <c r="P933" s="38"/>
      <c r="Q933" s="38"/>
      <c r="R933" s="38"/>
      <c r="S933" s="38"/>
      <c r="T933" s="38"/>
    </row>
    <row r="934" spans="7:20" ht="21" customHeight="1">
      <c r="G934" s="38"/>
      <c r="H934" s="38"/>
      <c r="I934" s="38"/>
      <c r="J934" s="8"/>
      <c r="K934" s="8"/>
      <c r="L934" s="8"/>
      <c r="M934" s="38"/>
      <c r="N934" s="38"/>
      <c r="O934" s="38"/>
      <c r="P934" s="38"/>
      <c r="Q934" s="38"/>
      <c r="R934" s="38"/>
      <c r="S934" s="38"/>
      <c r="T934" s="38"/>
    </row>
    <row r="935" spans="7:20" ht="21" customHeight="1">
      <c r="G935" s="38"/>
      <c r="H935" s="38"/>
      <c r="I935" s="38"/>
      <c r="J935" s="8"/>
      <c r="K935" s="8"/>
      <c r="L935" s="8"/>
      <c r="M935" s="38"/>
      <c r="N935" s="38"/>
      <c r="O935" s="38"/>
      <c r="P935" s="38"/>
      <c r="Q935" s="38"/>
      <c r="R935" s="38"/>
      <c r="S935" s="38"/>
      <c r="T935" s="38"/>
    </row>
    <row r="936" spans="7:20" ht="21" customHeight="1">
      <c r="G936" s="38"/>
      <c r="H936" s="38"/>
      <c r="I936" s="38"/>
      <c r="J936" s="8"/>
      <c r="K936" s="8"/>
      <c r="L936" s="8"/>
      <c r="M936" s="38"/>
      <c r="N936" s="38"/>
      <c r="O936" s="38"/>
      <c r="P936" s="38"/>
      <c r="Q936" s="38"/>
      <c r="R936" s="38"/>
      <c r="S936" s="38"/>
      <c r="T936" s="38"/>
    </row>
    <row r="937" spans="7:20" ht="21" customHeight="1">
      <c r="G937" s="38"/>
      <c r="H937" s="38"/>
      <c r="I937" s="38"/>
      <c r="J937" s="8"/>
      <c r="K937" s="8"/>
      <c r="L937" s="8"/>
      <c r="M937" s="38"/>
      <c r="N937" s="38"/>
      <c r="O937" s="38"/>
      <c r="P937" s="38"/>
      <c r="Q937" s="38"/>
      <c r="R937" s="38"/>
      <c r="S937" s="38"/>
      <c r="T937" s="38"/>
    </row>
    <row r="938" spans="7:20" ht="21" customHeight="1">
      <c r="G938" s="38"/>
      <c r="H938" s="38"/>
      <c r="I938" s="38"/>
      <c r="J938" s="8"/>
      <c r="K938" s="8"/>
      <c r="L938" s="8"/>
      <c r="M938" s="38"/>
      <c r="N938" s="38"/>
      <c r="O938" s="38"/>
      <c r="P938" s="38"/>
      <c r="Q938" s="38"/>
      <c r="R938" s="38"/>
      <c r="S938" s="38"/>
      <c r="T938" s="38"/>
    </row>
    <row r="939" spans="7:20" ht="21" customHeight="1">
      <c r="G939" s="38"/>
      <c r="H939" s="38"/>
      <c r="I939" s="38"/>
      <c r="J939" s="8"/>
      <c r="K939" s="8"/>
      <c r="L939" s="8"/>
      <c r="M939" s="38"/>
      <c r="N939" s="38"/>
      <c r="O939" s="38"/>
      <c r="P939" s="38"/>
      <c r="Q939" s="38"/>
      <c r="R939" s="38"/>
      <c r="S939" s="38"/>
      <c r="T939" s="38"/>
    </row>
    <row r="940" spans="7:20" ht="21" customHeight="1">
      <c r="G940" s="38"/>
      <c r="H940" s="38"/>
      <c r="I940" s="38"/>
      <c r="J940" s="8"/>
      <c r="K940" s="8"/>
      <c r="L940" s="8"/>
      <c r="M940" s="38"/>
      <c r="N940" s="38"/>
      <c r="O940" s="38"/>
      <c r="P940" s="38"/>
      <c r="Q940" s="38"/>
      <c r="R940" s="38"/>
      <c r="S940" s="38"/>
      <c r="T940" s="38"/>
    </row>
    <row r="941" spans="7:20" ht="21" customHeight="1">
      <c r="G941" s="38"/>
      <c r="H941" s="38"/>
      <c r="I941" s="38"/>
      <c r="J941" s="8"/>
      <c r="K941" s="8"/>
      <c r="L941" s="8"/>
      <c r="M941" s="38"/>
      <c r="N941" s="38"/>
      <c r="O941" s="38"/>
      <c r="P941" s="38"/>
      <c r="Q941" s="38"/>
      <c r="R941" s="38"/>
      <c r="S941" s="38"/>
      <c r="T941" s="38"/>
    </row>
    <row r="942" spans="7:20" ht="21" customHeight="1">
      <c r="G942" s="38"/>
      <c r="H942" s="38"/>
      <c r="I942" s="38"/>
      <c r="J942" s="8"/>
      <c r="K942" s="8"/>
      <c r="L942" s="8"/>
      <c r="M942" s="38"/>
      <c r="N942" s="38"/>
      <c r="O942" s="38"/>
      <c r="P942" s="38"/>
      <c r="Q942" s="38"/>
      <c r="R942" s="38"/>
      <c r="S942" s="38"/>
      <c r="T942" s="38"/>
    </row>
    <row r="943" spans="7:20" ht="21" customHeight="1">
      <c r="G943" s="38"/>
      <c r="H943" s="38"/>
      <c r="I943" s="38"/>
      <c r="J943" s="8"/>
      <c r="K943" s="8"/>
      <c r="L943" s="8"/>
      <c r="M943" s="38"/>
      <c r="N943" s="38"/>
      <c r="O943" s="38"/>
      <c r="P943" s="38"/>
      <c r="Q943" s="38"/>
      <c r="R943" s="38"/>
      <c r="S943" s="38"/>
      <c r="T943" s="38"/>
    </row>
    <row r="944" spans="7:20" ht="21" customHeight="1">
      <c r="G944" s="38"/>
      <c r="H944" s="38"/>
      <c r="I944" s="38"/>
      <c r="J944" s="8"/>
      <c r="K944" s="8"/>
      <c r="L944" s="8"/>
      <c r="M944" s="38"/>
      <c r="N944" s="38"/>
      <c r="O944" s="38"/>
      <c r="P944" s="38"/>
      <c r="Q944" s="38"/>
      <c r="R944" s="38"/>
      <c r="S944" s="38"/>
      <c r="T944" s="38"/>
    </row>
    <row r="945" spans="7:20" ht="21" customHeight="1">
      <c r="G945" s="38"/>
      <c r="H945" s="38"/>
      <c r="I945" s="38"/>
      <c r="J945" s="8"/>
      <c r="K945" s="8"/>
      <c r="L945" s="8"/>
      <c r="M945" s="38"/>
      <c r="N945" s="38"/>
      <c r="O945" s="38"/>
      <c r="P945" s="38"/>
      <c r="Q945" s="38"/>
      <c r="R945" s="38"/>
      <c r="S945" s="38"/>
      <c r="T945" s="38"/>
    </row>
    <row r="946" spans="7:20" ht="21" customHeight="1">
      <c r="G946" s="38"/>
      <c r="H946" s="38"/>
      <c r="I946" s="38"/>
      <c r="J946" s="8"/>
      <c r="K946" s="8"/>
      <c r="L946" s="8"/>
      <c r="M946" s="38"/>
      <c r="N946" s="38"/>
      <c r="O946" s="38"/>
      <c r="P946" s="38"/>
      <c r="Q946" s="38"/>
      <c r="R946" s="38"/>
      <c r="S946" s="38"/>
      <c r="T946" s="38"/>
    </row>
    <row r="947" spans="7:20" ht="21" customHeight="1">
      <c r="G947" s="38"/>
      <c r="H947" s="38"/>
      <c r="I947" s="38"/>
      <c r="J947" s="8"/>
      <c r="K947" s="8"/>
      <c r="L947" s="8"/>
      <c r="M947" s="38"/>
      <c r="N947" s="38"/>
      <c r="O947" s="38"/>
      <c r="P947" s="38"/>
      <c r="Q947" s="38"/>
      <c r="R947" s="38"/>
      <c r="S947" s="38"/>
      <c r="T947" s="38"/>
    </row>
    <row r="948" spans="7:20" ht="21" customHeight="1">
      <c r="G948" s="38"/>
      <c r="H948" s="38"/>
      <c r="I948" s="38"/>
      <c r="J948" s="8"/>
      <c r="K948" s="8"/>
      <c r="L948" s="8"/>
      <c r="M948" s="38"/>
      <c r="N948" s="38"/>
      <c r="O948" s="38"/>
      <c r="P948" s="38"/>
      <c r="Q948" s="38"/>
      <c r="R948" s="38"/>
      <c r="S948" s="38"/>
      <c r="T948" s="38"/>
    </row>
    <row r="949" spans="7:20" ht="21" customHeight="1">
      <c r="G949" s="38"/>
      <c r="H949" s="38"/>
      <c r="I949" s="38"/>
      <c r="J949" s="8"/>
      <c r="K949" s="8"/>
      <c r="L949" s="8"/>
      <c r="M949" s="38"/>
      <c r="N949" s="38"/>
      <c r="O949" s="38"/>
      <c r="P949" s="38"/>
      <c r="Q949" s="38"/>
      <c r="R949" s="38"/>
      <c r="S949" s="38"/>
      <c r="T949" s="38"/>
    </row>
    <row r="950" spans="7:20" ht="21" customHeight="1">
      <c r="G950" s="38"/>
      <c r="H950" s="38"/>
      <c r="I950" s="38"/>
      <c r="J950" s="8"/>
      <c r="K950" s="8"/>
      <c r="L950" s="8"/>
      <c r="M950" s="38"/>
      <c r="N950" s="38"/>
      <c r="O950" s="38"/>
      <c r="P950" s="38"/>
      <c r="Q950" s="38"/>
      <c r="R950" s="38"/>
      <c r="S950" s="38"/>
      <c r="T950" s="38"/>
    </row>
    <row r="951" spans="7:20" ht="21" customHeight="1">
      <c r="G951" s="38"/>
      <c r="H951" s="38"/>
      <c r="I951" s="38"/>
      <c r="J951" s="8"/>
      <c r="K951" s="8"/>
      <c r="L951" s="8"/>
      <c r="M951" s="38"/>
      <c r="N951" s="38"/>
      <c r="O951" s="38"/>
      <c r="P951" s="38"/>
      <c r="Q951" s="38"/>
      <c r="R951" s="38"/>
      <c r="S951" s="38"/>
      <c r="T951" s="38"/>
    </row>
    <row r="952" spans="7:20" ht="21" customHeight="1">
      <c r="G952" s="38"/>
      <c r="H952" s="38"/>
      <c r="I952" s="38"/>
      <c r="J952" s="8"/>
      <c r="K952" s="8"/>
      <c r="L952" s="8"/>
      <c r="M952" s="38"/>
      <c r="N952" s="38"/>
      <c r="O952" s="38"/>
      <c r="P952" s="38"/>
      <c r="Q952" s="38"/>
      <c r="R952" s="38"/>
      <c r="S952" s="38"/>
      <c r="T952" s="38"/>
    </row>
    <row r="953" spans="7:20" ht="21" customHeight="1">
      <c r="G953" s="38"/>
      <c r="H953" s="38"/>
      <c r="I953" s="38"/>
      <c r="J953" s="8"/>
      <c r="K953" s="8"/>
      <c r="L953" s="8"/>
      <c r="M953" s="38"/>
      <c r="N953" s="38"/>
      <c r="O953" s="38"/>
      <c r="P953" s="38"/>
      <c r="Q953" s="38"/>
      <c r="R953" s="38"/>
      <c r="S953" s="38"/>
      <c r="T953" s="38"/>
    </row>
    <row r="954" spans="7:20" ht="21" customHeight="1">
      <c r="G954" s="38"/>
      <c r="H954" s="38"/>
      <c r="I954" s="38"/>
      <c r="J954" s="8"/>
      <c r="K954" s="8"/>
      <c r="L954" s="8"/>
      <c r="M954" s="38"/>
      <c r="N954" s="38"/>
      <c r="O954" s="38"/>
      <c r="P954" s="38"/>
      <c r="Q954" s="38"/>
      <c r="R954" s="38"/>
      <c r="S954" s="38"/>
      <c r="T954" s="38"/>
    </row>
    <row r="955" spans="7:20" ht="21" customHeight="1">
      <c r="G955" s="38"/>
      <c r="H955" s="38"/>
      <c r="I955" s="38"/>
      <c r="J955" s="8"/>
      <c r="K955" s="8"/>
      <c r="L955" s="8"/>
      <c r="M955" s="38"/>
      <c r="N955" s="38"/>
      <c r="O955" s="38"/>
      <c r="P955" s="38"/>
      <c r="Q955" s="38"/>
      <c r="R955" s="38"/>
      <c r="S955" s="38"/>
      <c r="T955" s="38"/>
    </row>
    <row r="956" spans="7:20" ht="21" customHeight="1">
      <c r="G956" s="38"/>
      <c r="H956" s="38"/>
      <c r="I956" s="38"/>
      <c r="J956" s="8"/>
      <c r="K956" s="8"/>
      <c r="L956" s="8"/>
      <c r="M956" s="38"/>
      <c r="N956" s="38"/>
      <c r="O956" s="38"/>
      <c r="P956" s="38"/>
      <c r="Q956" s="38"/>
      <c r="R956" s="38"/>
      <c r="S956" s="38"/>
      <c r="T956" s="38"/>
    </row>
    <row r="957" spans="7:20" ht="21" customHeight="1">
      <c r="G957" s="38"/>
      <c r="H957" s="38"/>
      <c r="I957" s="38"/>
      <c r="J957" s="8"/>
      <c r="K957" s="8"/>
      <c r="L957" s="8"/>
      <c r="M957" s="38"/>
      <c r="N957" s="38"/>
      <c r="O957" s="38"/>
      <c r="P957" s="38"/>
      <c r="Q957" s="38"/>
      <c r="R957" s="38"/>
      <c r="S957" s="38"/>
      <c r="T957" s="38"/>
    </row>
    <row r="958" spans="7:20" ht="21" customHeight="1">
      <c r="G958" s="38"/>
      <c r="H958" s="38"/>
      <c r="I958" s="38"/>
      <c r="J958" s="8"/>
      <c r="K958" s="8"/>
      <c r="L958" s="8"/>
      <c r="M958" s="38"/>
      <c r="N958" s="38"/>
      <c r="O958" s="38"/>
      <c r="P958" s="38"/>
      <c r="Q958" s="38"/>
      <c r="R958" s="38"/>
      <c r="S958" s="38"/>
      <c r="T958" s="38"/>
    </row>
    <row r="959" spans="7:20" ht="21" customHeight="1">
      <c r="G959" s="38"/>
      <c r="H959" s="38"/>
      <c r="I959" s="38"/>
      <c r="J959" s="8"/>
      <c r="K959" s="8"/>
      <c r="L959" s="8"/>
      <c r="M959" s="38"/>
      <c r="N959" s="38"/>
      <c r="O959" s="38"/>
      <c r="P959" s="38"/>
      <c r="Q959" s="38"/>
      <c r="R959" s="38"/>
      <c r="S959" s="38"/>
      <c r="T959" s="38"/>
    </row>
    <row r="960" spans="7:20" ht="21" customHeight="1">
      <c r="G960" s="38"/>
      <c r="H960" s="38"/>
      <c r="I960" s="38"/>
      <c r="J960" s="8"/>
      <c r="K960" s="8"/>
      <c r="L960" s="8"/>
      <c r="M960" s="38"/>
      <c r="N960" s="38"/>
      <c r="O960" s="38"/>
      <c r="P960" s="38"/>
      <c r="Q960" s="38"/>
      <c r="R960" s="38"/>
      <c r="S960" s="38"/>
      <c r="T960" s="38"/>
    </row>
    <row r="961" spans="7:20" ht="21" customHeight="1">
      <c r="G961" s="38"/>
      <c r="H961" s="38"/>
      <c r="I961" s="38"/>
      <c r="J961" s="8"/>
      <c r="K961" s="8"/>
      <c r="L961" s="8"/>
      <c r="M961" s="38"/>
      <c r="N961" s="38"/>
      <c r="O961" s="38"/>
      <c r="P961" s="38"/>
      <c r="Q961" s="38"/>
      <c r="R961" s="38"/>
      <c r="S961" s="38"/>
      <c r="T961" s="38"/>
    </row>
    <row r="962" spans="7:20" ht="21" customHeight="1"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</row>
    <row r="963" spans="7:20" ht="21" customHeight="1">
      <c r="G963" s="38"/>
      <c r="H963" s="38"/>
      <c r="I963" s="38"/>
      <c r="J963" s="8"/>
      <c r="K963" s="8"/>
      <c r="L963" s="8"/>
      <c r="M963" s="38"/>
      <c r="N963" s="38"/>
      <c r="O963" s="38"/>
      <c r="P963" s="38"/>
      <c r="Q963" s="38"/>
      <c r="R963" s="38"/>
      <c r="S963" s="38"/>
      <c r="T963" s="38"/>
    </row>
    <row r="964" spans="7:20" ht="21" customHeight="1">
      <c r="G964" s="38"/>
      <c r="H964" s="38"/>
      <c r="I964" s="38"/>
      <c r="J964" s="8"/>
      <c r="K964" s="8"/>
      <c r="L964" s="8"/>
      <c r="M964" s="38"/>
      <c r="N964" s="38"/>
      <c r="O964" s="38"/>
      <c r="P964" s="38"/>
      <c r="Q964" s="38"/>
      <c r="R964" s="38"/>
      <c r="S964" s="38"/>
      <c r="T964" s="38"/>
    </row>
    <row r="965" spans="7:20" ht="21" customHeight="1">
      <c r="G965" s="38"/>
      <c r="H965" s="38"/>
      <c r="I965" s="38"/>
      <c r="J965" s="8"/>
      <c r="K965" s="8"/>
      <c r="L965" s="8"/>
      <c r="M965" s="38"/>
      <c r="N965" s="38"/>
      <c r="O965" s="38"/>
      <c r="P965" s="38"/>
      <c r="Q965" s="38"/>
      <c r="R965" s="38"/>
      <c r="S965" s="38"/>
      <c r="T965" s="38"/>
    </row>
    <row r="966" spans="7:20" ht="21" customHeight="1">
      <c r="G966" s="38"/>
      <c r="H966" s="38"/>
      <c r="I966" s="38"/>
      <c r="J966" s="8"/>
      <c r="K966" s="8"/>
      <c r="L966" s="8"/>
      <c r="M966" s="38"/>
      <c r="N966" s="38"/>
      <c r="O966" s="38"/>
      <c r="P966" s="38"/>
      <c r="Q966" s="38"/>
      <c r="R966" s="38"/>
      <c r="S966" s="38"/>
      <c r="T966" s="38"/>
    </row>
    <row r="967" spans="7:20" ht="21" customHeight="1">
      <c r="G967" s="38"/>
      <c r="H967" s="38"/>
      <c r="I967" s="38"/>
      <c r="J967" s="8"/>
      <c r="K967" s="8"/>
      <c r="L967" s="8"/>
      <c r="M967" s="38"/>
      <c r="N967" s="38"/>
      <c r="O967" s="38"/>
      <c r="P967" s="38"/>
      <c r="Q967" s="38"/>
      <c r="R967" s="38"/>
      <c r="S967" s="38"/>
      <c r="T967" s="38"/>
    </row>
    <row r="968" spans="7:20" ht="21" customHeight="1">
      <c r="G968" s="38"/>
      <c r="H968" s="38"/>
      <c r="I968" s="38"/>
      <c r="J968" s="8"/>
      <c r="K968" s="8"/>
      <c r="L968" s="8"/>
      <c r="M968" s="38"/>
      <c r="N968" s="38"/>
      <c r="O968" s="38"/>
      <c r="P968" s="38"/>
      <c r="Q968" s="38"/>
      <c r="R968" s="38"/>
      <c r="S968" s="38"/>
      <c r="T968" s="38"/>
    </row>
    <row r="969" spans="7:20" ht="21" customHeight="1">
      <c r="G969" s="38"/>
      <c r="H969" s="38"/>
      <c r="I969" s="38"/>
      <c r="J969" s="8"/>
      <c r="K969" s="8"/>
      <c r="L969" s="8"/>
      <c r="M969" s="38"/>
      <c r="N969" s="38"/>
      <c r="O969" s="38"/>
      <c r="P969" s="38"/>
      <c r="Q969" s="38"/>
      <c r="R969" s="38"/>
      <c r="S969" s="38"/>
      <c r="T969" s="38"/>
    </row>
    <row r="970" spans="7:20" ht="21" customHeight="1">
      <c r="G970" s="38"/>
      <c r="H970" s="38"/>
      <c r="I970" s="38"/>
      <c r="J970" s="8"/>
      <c r="K970" s="8"/>
      <c r="L970" s="8"/>
      <c r="M970" s="38"/>
      <c r="N970" s="38"/>
      <c r="O970" s="38"/>
      <c r="P970" s="38"/>
      <c r="Q970" s="38"/>
      <c r="R970" s="38"/>
      <c r="S970" s="38"/>
      <c r="T970" s="38"/>
    </row>
    <row r="971" spans="7:20" ht="21" customHeight="1">
      <c r="G971" s="38"/>
      <c r="H971" s="38"/>
      <c r="I971" s="38"/>
      <c r="J971" s="8"/>
      <c r="K971" s="8"/>
      <c r="L971" s="8"/>
      <c r="M971" s="38"/>
      <c r="N971" s="38"/>
      <c r="O971" s="38"/>
      <c r="P971" s="38"/>
      <c r="Q971" s="38"/>
      <c r="R971" s="38"/>
      <c r="S971" s="38"/>
      <c r="T971" s="38"/>
    </row>
    <row r="972" spans="7:20" ht="21" customHeight="1">
      <c r="G972" s="38"/>
      <c r="H972" s="38"/>
      <c r="I972" s="38"/>
      <c r="J972" s="8"/>
      <c r="K972" s="8"/>
      <c r="L972" s="8"/>
      <c r="M972" s="38"/>
      <c r="N972" s="38"/>
      <c r="O972" s="38"/>
      <c r="P972" s="38"/>
      <c r="Q972" s="38"/>
      <c r="R972" s="38"/>
      <c r="S972" s="38"/>
      <c r="T972" s="38"/>
    </row>
    <row r="973" spans="7:20" ht="21" customHeight="1">
      <c r="G973" s="38"/>
      <c r="H973" s="38"/>
      <c r="I973" s="38"/>
      <c r="J973" s="8"/>
      <c r="K973" s="8"/>
      <c r="L973" s="8"/>
      <c r="M973" s="38"/>
      <c r="N973" s="38"/>
      <c r="O973" s="38"/>
      <c r="P973" s="38"/>
      <c r="Q973" s="38"/>
      <c r="R973" s="38"/>
      <c r="S973" s="38"/>
      <c r="T973" s="38"/>
    </row>
    <row r="974" spans="7:20" ht="21" customHeight="1">
      <c r="G974" s="38"/>
      <c r="H974" s="38"/>
      <c r="I974" s="38"/>
      <c r="J974" s="8"/>
      <c r="K974" s="8"/>
      <c r="L974" s="8"/>
      <c r="M974" s="38"/>
      <c r="N974" s="38"/>
      <c r="O974" s="38"/>
      <c r="P974" s="38"/>
      <c r="Q974" s="38"/>
      <c r="R974" s="38"/>
      <c r="S974" s="38"/>
      <c r="T974" s="38"/>
    </row>
    <row r="975" spans="7:20" ht="21" customHeight="1">
      <c r="G975" s="38"/>
      <c r="H975" s="38"/>
      <c r="I975" s="38"/>
      <c r="J975" s="8"/>
      <c r="K975" s="8"/>
      <c r="L975" s="8"/>
      <c r="M975" s="38"/>
      <c r="N975" s="38"/>
      <c r="O975" s="38"/>
      <c r="P975" s="38"/>
      <c r="Q975" s="38"/>
      <c r="R975" s="38"/>
      <c r="S975" s="38"/>
      <c r="T975" s="38"/>
    </row>
    <row r="976" spans="7:20" ht="21" customHeight="1">
      <c r="G976" s="38"/>
      <c r="H976" s="38"/>
      <c r="I976" s="38"/>
      <c r="J976" s="8"/>
      <c r="K976" s="8"/>
      <c r="L976" s="8"/>
      <c r="M976" s="38"/>
      <c r="N976" s="38"/>
      <c r="O976" s="38"/>
      <c r="P976" s="38"/>
      <c r="Q976" s="38"/>
      <c r="R976" s="38"/>
      <c r="S976" s="38"/>
      <c r="T976" s="38"/>
    </row>
    <row r="977" spans="7:20" ht="21" customHeight="1">
      <c r="G977" s="38"/>
      <c r="H977" s="38"/>
      <c r="I977" s="38"/>
      <c r="J977" s="8"/>
      <c r="K977" s="8"/>
      <c r="L977" s="8"/>
      <c r="M977" s="38"/>
      <c r="N977" s="38"/>
      <c r="O977" s="38"/>
      <c r="P977" s="38"/>
      <c r="Q977" s="38"/>
      <c r="R977" s="38"/>
      <c r="S977" s="38"/>
      <c r="T977" s="38"/>
    </row>
    <row r="978" spans="7:20" ht="21" customHeight="1">
      <c r="G978" s="38"/>
      <c r="H978" s="38"/>
      <c r="I978" s="38"/>
      <c r="J978" s="8"/>
      <c r="K978" s="8"/>
      <c r="L978" s="8"/>
      <c r="M978" s="38"/>
      <c r="N978" s="38"/>
      <c r="O978" s="38"/>
      <c r="P978" s="38"/>
      <c r="Q978" s="38"/>
      <c r="R978" s="38"/>
      <c r="S978" s="38"/>
      <c r="T978" s="38"/>
    </row>
    <row r="979" spans="7:20" ht="21" customHeight="1">
      <c r="G979" s="38"/>
      <c r="H979" s="38"/>
      <c r="I979" s="38"/>
      <c r="J979" s="8"/>
      <c r="K979" s="8"/>
      <c r="L979" s="8"/>
      <c r="M979" s="38"/>
      <c r="N979" s="38"/>
      <c r="O979" s="38"/>
      <c r="P979" s="38"/>
      <c r="Q979" s="38"/>
      <c r="R979" s="38"/>
      <c r="S979" s="38"/>
      <c r="T979" s="38"/>
    </row>
    <row r="980" spans="7:20" ht="21" customHeight="1">
      <c r="G980" s="38"/>
      <c r="H980" s="38"/>
      <c r="I980" s="38"/>
      <c r="J980" s="8"/>
      <c r="K980" s="8"/>
      <c r="L980" s="8"/>
      <c r="M980" s="38"/>
      <c r="N980" s="38"/>
      <c r="O980" s="38"/>
      <c r="P980" s="38"/>
      <c r="Q980" s="38"/>
      <c r="R980" s="38"/>
      <c r="S980" s="38"/>
      <c r="T980" s="38"/>
    </row>
    <row r="981" spans="7:20" ht="21" customHeight="1">
      <c r="G981" s="38"/>
      <c r="H981" s="38"/>
      <c r="I981" s="38"/>
      <c r="J981" s="8"/>
      <c r="K981" s="8"/>
      <c r="L981" s="8"/>
      <c r="M981" s="38"/>
      <c r="N981" s="38"/>
      <c r="O981" s="38"/>
      <c r="P981" s="38"/>
      <c r="Q981" s="38"/>
      <c r="R981" s="38"/>
      <c r="S981" s="38"/>
      <c r="T981" s="38"/>
    </row>
    <row r="982" spans="7:20" ht="21" customHeight="1">
      <c r="G982" s="38"/>
      <c r="H982" s="38"/>
      <c r="I982" s="38"/>
      <c r="J982" s="8"/>
      <c r="K982" s="8"/>
      <c r="L982" s="8"/>
      <c r="M982" s="38"/>
      <c r="N982" s="38"/>
      <c r="O982" s="38"/>
      <c r="P982" s="38"/>
      <c r="Q982" s="38"/>
      <c r="R982" s="38"/>
      <c r="S982" s="38"/>
      <c r="T982" s="38"/>
    </row>
    <row r="983" spans="7:20" ht="21" customHeight="1">
      <c r="G983" s="38"/>
      <c r="H983" s="38"/>
      <c r="I983" s="38"/>
      <c r="J983" s="8"/>
      <c r="K983" s="8"/>
      <c r="L983" s="8"/>
      <c r="M983" s="38"/>
      <c r="N983" s="38"/>
      <c r="O983" s="38"/>
      <c r="P983" s="38"/>
      <c r="Q983" s="38"/>
      <c r="R983" s="38"/>
      <c r="S983" s="38"/>
      <c r="T983" s="38"/>
    </row>
    <row r="984" spans="7:20" ht="21" customHeight="1">
      <c r="G984" s="38"/>
      <c r="H984" s="38"/>
      <c r="I984" s="38"/>
      <c r="J984" s="8"/>
      <c r="K984" s="8"/>
      <c r="L984" s="8"/>
      <c r="M984" s="38"/>
      <c r="N984" s="38"/>
      <c r="O984" s="38"/>
      <c r="P984" s="38"/>
      <c r="Q984" s="38"/>
      <c r="R984" s="38"/>
      <c r="S984" s="38"/>
      <c r="T984" s="38"/>
    </row>
    <row r="985" spans="7:20" ht="21" customHeight="1">
      <c r="G985" s="38"/>
      <c r="H985" s="38"/>
      <c r="I985" s="38"/>
      <c r="J985" s="8"/>
      <c r="K985" s="8"/>
      <c r="L985" s="8"/>
      <c r="M985" s="38"/>
      <c r="N985" s="38"/>
      <c r="O985" s="38"/>
      <c r="P985" s="38"/>
      <c r="Q985" s="38"/>
      <c r="R985" s="38"/>
      <c r="S985" s="38"/>
      <c r="T985" s="38"/>
    </row>
    <row r="986" spans="7:20" ht="21" customHeight="1">
      <c r="G986" s="38"/>
      <c r="H986" s="38"/>
      <c r="I986" s="38"/>
      <c r="J986" s="8"/>
      <c r="K986" s="8"/>
      <c r="L986" s="8"/>
      <c r="M986" s="38"/>
      <c r="N986" s="38"/>
      <c r="O986" s="38"/>
      <c r="P986" s="38"/>
      <c r="Q986" s="38"/>
      <c r="R986" s="38"/>
      <c r="S986" s="38"/>
      <c r="T986" s="38"/>
    </row>
    <row r="987" spans="7:20" ht="21" customHeight="1">
      <c r="G987" s="38"/>
      <c r="H987" s="38"/>
      <c r="I987" s="38"/>
      <c r="J987" s="8"/>
      <c r="K987" s="8"/>
      <c r="L987" s="8"/>
      <c r="M987" s="38"/>
      <c r="N987" s="38"/>
      <c r="O987" s="38"/>
      <c r="P987" s="38"/>
      <c r="Q987" s="38"/>
      <c r="R987" s="38"/>
      <c r="S987" s="38"/>
      <c r="T987" s="38"/>
    </row>
    <row r="988" spans="7:20" ht="21" customHeight="1">
      <c r="G988" s="38"/>
      <c r="H988" s="38"/>
      <c r="I988" s="38"/>
      <c r="J988" s="8"/>
      <c r="K988" s="8"/>
      <c r="L988" s="8"/>
      <c r="M988" s="38"/>
      <c r="N988" s="38"/>
      <c r="O988" s="38"/>
      <c r="P988" s="38"/>
      <c r="Q988" s="38"/>
      <c r="R988" s="38"/>
      <c r="S988" s="38"/>
      <c r="T988" s="38"/>
    </row>
    <row r="989" spans="7:20" ht="21" customHeight="1">
      <c r="G989" s="38"/>
      <c r="H989" s="38"/>
      <c r="I989" s="38"/>
      <c r="J989" s="8"/>
      <c r="K989" s="8"/>
      <c r="L989" s="8"/>
      <c r="M989" s="38"/>
      <c r="N989" s="38"/>
      <c r="O989" s="38"/>
      <c r="P989" s="38"/>
      <c r="Q989" s="38"/>
      <c r="R989" s="38"/>
      <c r="S989" s="38"/>
      <c r="T989" s="38"/>
    </row>
    <row r="990" spans="7:20" ht="21" customHeight="1">
      <c r="G990" s="38"/>
      <c r="H990" s="38"/>
      <c r="I990" s="38"/>
      <c r="J990" s="8"/>
      <c r="K990" s="8"/>
      <c r="L990" s="8"/>
      <c r="M990" s="38"/>
      <c r="N990" s="38"/>
      <c r="O990" s="38"/>
      <c r="P990" s="38"/>
      <c r="Q990" s="38"/>
      <c r="R990" s="38"/>
      <c r="S990" s="38"/>
      <c r="T990" s="38"/>
    </row>
    <row r="991" spans="7:20" ht="21" customHeight="1">
      <c r="G991" s="38"/>
      <c r="H991" s="38"/>
      <c r="I991" s="38"/>
      <c r="J991" s="8"/>
      <c r="K991" s="8"/>
      <c r="L991" s="8"/>
      <c r="M991" s="38"/>
      <c r="N991" s="38"/>
      <c r="O991" s="38"/>
      <c r="P991" s="38"/>
      <c r="Q991" s="38"/>
      <c r="R991" s="38"/>
      <c r="S991" s="38"/>
      <c r="T991" s="38"/>
    </row>
    <row r="992" spans="7:20" ht="21" customHeight="1">
      <c r="G992" s="38"/>
      <c r="H992" s="38"/>
      <c r="I992" s="38"/>
      <c r="J992" s="8"/>
      <c r="K992" s="8"/>
      <c r="L992" s="8"/>
      <c r="M992" s="38"/>
      <c r="N992" s="38"/>
      <c r="O992" s="38"/>
      <c r="P992" s="38"/>
      <c r="Q992" s="38"/>
      <c r="R992" s="38"/>
      <c r="S992" s="38"/>
      <c r="T992" s="38"/>
    </row>
    <row r="993" spans="7:20" ht="21" customHeight="1">
      <c r="G993" s="38"/>
      <c r="H993" s="38"/>
      <c r="I993" s="38"/>
      <c r="J993" s="8"/>
      <c r="K993" s="8"/>
      <c r="L993" s="8"/>
      <c r="M993" s="38"/>
      <c r="N993" s="38"/>
      <c r="O993" s="38"/>
      <c r="P993" s="38"/>
      <c r="Q993" s="38"/>
      <c r="R993" s="38"/>
      <c r="S993" s="38"/>
      <c r="T993" s="38"/>
    </row>
    <row r="994" spans="7:20" ht="21" customHeight="1">
      <c r="G994" s="38"/>
      <c r="H994" s="38"/>
      <c r="I994" s="38"/>
      <c r="J994" s="8"/>
      <c r="K994" s="8"/>
      <c r="L994" s="8"/>
      <c r="M994" s="38"/>
      <c r="N994" s="38"/>
      <c r="O994" s="38"/>
      <c r="P994" s="38"/>
      <c r="Q994" s="38"/>
      <c r="R994" s="38"/>
      <c r="S994" s="38"/>
      <c r="T994" s="38"/>
    </row>
    <row r="995" spans="7:20" ht="21" customHeight="1">
      <c r="G995" s="38"/>
      <c r="H995" s="38"/>
      <c r="I995" s="38"/>
      <c r="J995" s="8"/>
      <c r="K995" s="8"/>
      <c r="L995" s="8"/>
      <c r="M995" s="38"/>
      <c r="N995" s="38"/>
      <c r="O995" s="38"/>
      <c r="P995" s="38"/>
      <c r="Q995" s="38"/>
      <c r="R995" s="38"/>
      <c r="S995" s="38"/>
      <c r="T995" s="38"/>
    </row>
    <row r="996" spans="7:20" ht="21" customHeight="1">
      <c r="G996" s="38"/>
      <c r="H996" s="38"/>
      <c r="I996" s="38"/>
      <c r="J996" s="8"/>
      <c r="K996" s="8"/>
      <c r="L996" s="8"/>
      <c r="M996" s="38"/>
      <c r="N996" s="38"/>
      <c r="O996" s="38"/>
      <c r="P996" s="38"/>
      <c r="Q996" s="38"/>
      <c r="R996" s="38"/>
      <c r="S996" s="38"/>
      <c r="T996" s="38"/>
    </row>
    <row r="997" spans="7:20" ht="21" customHeight="1">
      <c r="G997" s="38"/>
      <c r="H997" s="38"/>
      <c r="I997" s="38"/>
      <c r="J997" s="8"/>
      <c r="K997" s="8"/>
      <c r="L997" s="8"/>
      <c r="M997" s="38"/>
      <c r="N997" s="38"/>
      <c r="O997" s="38"/>
      <c r="P997" s="38"/>
      <c r="Q997" s="38"/>
      <c r="R997" s="38"/>
      <c r="S997" s="38"/>
      <c r="T997" s="38"/>
    </row>
    <row r="998" spans="7:20" ht="21" customHeight="1">
      <c r="G998" s="38"/>
      <c r="H998" s="38"/>
      <c r="I998" s="38"/>
      <c r="J998" s="8"/>
      <c r="K998" s="8"/>
      <c r="L998" s="8"/>
      <c r="M998" s="38"/>
      <c r="N998" s="38"/>
      <c r="O998" s="38"/>
      <c r="P998" s="38"/>
      <c r="Q998" s="38"/>
      <c r="R998" s="38"/>
      <c r="S998" s="38"/>
      <c r="T998" s="38"/>
    </row>
    <row r="999" spans="7:20" ht="21" customHeight="1">
      <c r="G999" s="38"/>
      <c r="H999" s="38"/>
      <c r="I999" s="38"/>
      <c r="J999" s="8"/>
      <c r="K999" s="8"/>
      <c r="L999" s="8"/>
      <c r="M999" s="38"/>
      <c r="N999" s="38"/>
      <c r="O999" s="38"/>
      <c r="P999" s="38"/>
      <c r="Q999" s="38"/>
      <c r="R999" s="38"/>
      <c r="S999" s="38"/>
      <c r="T999" s="38"/>
    </row>
    <row r="1000" spans="7:20" ht="21" customHeight="1"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</row>
    <row r="1001" spans="7:20" ht="21" customHeight="1">
      <c r="G1001" s="38"/>
      <c r="H1001" s="38"/>
      <c r="I1001" s="38"/>
      <c r="J1001" s="8"/>
      <c r="K1001" s="8"/>
      <c r="L1001" s="8"/>
      <c r="M1001" s="38"/>
      <c r="N1001" s="38"/>
      <c r="O1001" s="38"/>
      <c r="P1001" s="38"/>
      <c r="Q1001" s="38"/>
      <c r="R1001" s="38"/>
      <c r="S1001" s="38"/>
      <c r="T1001" s="38"/>
    </row>
    <row r="1002" spans="7:20" ht="21" customHeight="1">
      <c r="G1002" s="38"/>
      <c r="H1002" s="38"/>
      <c r="I1002" s="38"/>
      <c r="J1002" s="8"/>
      <c r="K1002" s="8"/>
      <c r="L1002" s="8"/>
      <c r="M1002" s="38"/>
      <c r="N1002" s="38"/>
      <c r="O1002" s="38"/>
      <c r="P1002" s="38"/>
      <c r="Q1002" s="38"/>
      <c r="R1002" s="38"/>
      <c r="S1002" s="38"/>
      <c r="T1002" s="38"/>
    </row>
    <row r="1003" spans="7:20" ht="21" customHeight="1">
      <c r="G1003" s="38"/>
      <c r="H1003" s="38"/>
      <c r="I1003" s="38"/>
      <c r="J1003" s="8"/>
      <c r="K1003" s="8"/>
      <c r="L1003" s="8"/>
      <c r="M1003" s="38"/>
      <c r="N1003" s="38"/>
      <c r="O1003" s="38"/>
      <c r="P1003" s="38"/>
      <c r="Q1003" s="38"/>
      <c r="R1003" s="38"/>
      <c r="S1003" s="38"/>
      <c r="T1003" s="38"/>
    </row>
    <row r="1004" spans="7:20" ht="21" customHeight="1">
      <c r="G1004" s="38"/>
      <c r="H1004" s="38"/>
      <c r="I1004" s="38"/>
      <c r="J1004" s="8"/>
      <c r="K1004" s="8"/>
      <c r="L1004" s="8"/>
      <c r="M1004" s="38"/>
      <c r="N1004" s="38"/>
      <c r="O1004" s="38"/>
      <c r="P1004" s="38"/>
      <c r="Q1004" s="38"/>
      <c r="R1004" s="38"/>
      <c r="S1004" s="38"/>
      <c r="T1004" s="38"/>
    </row>
    <row r="1005" spans="7:20" ht="21" customHeight="1">
      <c r="G1005" s="38"/>
      <c r="H1005" s="38"/>
      <c r="I1005" s="38"/>
      <c r="J1005" s="8"/>
      <c r="K1005" s="8"/>
      <c r="L1005" s="8"/>
      <c r="M1005" s="38"/>
      <c r="N1005" s="38"/>
      <c r="O1005" s="38"/>
      <c r="P1005" s="38"/>
      <c r="Q1005" s="38"/>
      <c r="R1005" s="38"/>
      <c r="S1005" s="38"/>
      <c r="T1005" s="38"/>
    </row>
    <row r="1006" spans="7:20" ht="21" customHeight="1">
      <c r="G1006" s="38"/>
      <c r="H1006" s="38"/>
      <c r="I1006" s="38"/>
      <c r="J1006" s="8"/>
      <c r="K1006" s="8"/>
      <c r="L1006" s="8"/>
      <c r="M1006" s="38"/>
      <c r="N1006" s="38"/>
      <c r="O1006" s="38"/>
      <c r="P1006" s="38"/>
      <c r="Q1006" s="38"/>
      <c r="R1006" s="38"/>
      <c r="S1006" s="38"/>
      <c r="T1006" s="38"/>
    </row>
    <row r="1007" spans="7:20" ht="21" customHeight="1">
      <c r="G1007" s="38"/>
      <c r="H1007" s="38"/>
      <c r="I1007" s="38"/>
      <c r="J1007" s="8"/>
      <c r="K1007" s="8"/>
      <c r="L1007" s="8"/>
      <c r="M1007" s="38"/>
      <c r="N1007" s="38"/>
      <c r="O1007" s="38"/>
      <c r="P1007" s="38"/>
      <c r="Q1007" s="38"/>
      <c r="R1007" s="38"/>
      <c r="S1007" s="38"/>
      <c r="T1007" s="38"/>
    </row>
    <row r="1008" spans="7:20" ht="21" customHeight="1">
      <c r="G1008" s="38"/>
      <c r="H1008" s="38"/>
      <c r="I1008" s="38"/>
      <c r="J1008" s="8"/>
      <c r="K1008" s="8"/>
      <c r="L1008" s="8"/>
      <c r="M1008" s="38"/>
      <c r="N1008" s="38"/>
      <c r="O1008" s="38"/>
      <c r="P1008" s="38"/>
      <c r="Q1008" s="38"/>
      <c r="R1008" s="38"/>
      <c r="S1008" s="38"/>
      <c r="T1008" s="38"/>
    </row>
    <row r="1009" spans="7:20" ht="21" customHeight="1">
      <c r="G1009" s="38"/>
      <c r="H1009" s="38"/>
      <c r="I1009" s="38"/>
      <c r="J1009" s="8"/>
      <c r="K1009" s="8"/>
      <c r="L1009" s="8"/>
      <c r="M1009" s="38"/>
      <c r="N1009" s="38"/>
      <c r="O1009" s="38"/>
      <c r="P1009" s="38"/>
      <c r="Q1009" s="38"/>
      <c r="R1009" s="38"/>
      <c r="S1009" s="38"/>
      <c r="T1009" s="38"/>
    </row>
    <row r="1010" spans="7:20" ht="21" customHeight="1">
      <c r="G1010" s="38"/>
      <c r="H1010" s="38"/>
      <c r="I1010" s="38"/>
      <c r="J1010" s="8"/>
      <c r="K1010" s="8"/>
      <c r="L1010" s="8"/>
      <c r="M1010" s="38"/>
      <c r="N1010" s="38"/>
      <c r="O1010" s="38"/>
      <c r="P1010" s="38"/>
      <c r="Q1010" s="38"/>
      <c r="R1010" s="38"/>
      <c r="S1010" s="38"/>
      <c r="T1010" s="38"/>
    </row>
    <row r="1011" spans="7:20" ht="21" customHeight="1">
      <c r="G1011" s="38"/>
      <c r="H1011" s="38"/>
      <c r="I1011" s="38"/>
      <c r="J1011" s="8"/>
      <c r="K1011" s="8"/>
      <c r="L1011" s="8"/>
      <c r="M1011" s="38"/>
      <c r="N1011" s="38"/>
      <c r="O1011" s="38"/>
      <c r="P1011" s="38"/>
      <c r="Q1011" s="38"/>
      <c r="R1011" s="38"/>
      <c r="S1011" s="38"/>
      <c r="T1011" s="38"/>
    </row>
    <row r="1012" spans="7:20" ht="21" customHeight="1">
      <c r="G1012" s="38"/>
      <c r="H1012" s="38"/>
      <c r="I1012" s="38"/>
      <c r="J1012" s="8"/>
      <c r="K1012" s="8"/>
      <c r="L1012" s="8"/>
      <c r="M1012" s="38"/>
      <c r="N1012" s="38"/>
      <c r="O1012" s="38"/>
      <c r="P1012" s="38"/>
      <c r="Q1012" s="38"/>
      <c r="R1012" s="38"/>
      <c r="S1012" s="38"/>
      <c r="T1012" s="38"/>
    </row>
    <row r="1013" spans="7:20" ht="21" customHeight="1">
      <c r="G1013" s="38"/>
      <c r="H1013" s="38"/>
      <c r="I1013" s="38"/>
      <c r="J1013" s="8"/>
      <c r="K1013" s="8"/>
      <c r="L1013" s="8"/>
      <c r="M1013" s="38"/>
      <c r="N1013" s="38"/>
      <c r="O1013" s="38"/>
      <c r="P1013" s="38"/>
      <c r="Q1013" s="38"/>
      <c r="R1013" s="38"/>
      <c r="S1013" s="38"/>
      <c r="T1013" s="38"/>
    </row>
    <row r="1014" spans="7:20" ht="21" customHeight="1">
      <c r="G1014" s="38"/>
      <c r="H1014" s="38"/>
      <c r="I1014" s="38"/>
      <c r="J1014" s="8"/>
      <c r="K1014" s="8"/>
      <c r="L1014" s="8"/>
      <c r="M1014" s="38"/>
      <c r="N1014" s="38"/>
      <c r="O1014" s="38"/>
      <c r="P1014" s="38"/>
      <c r="Q1014" s="38"/>
      <c r="R1014" s="38"/>
      <c r="S1014" s="38"/>
      <c r="T1014" s="38"/>
    </row>
    <row r="1015" spans="7:20" ht="21" customHeight="1">
      <c r="G1015" s="38"/>
      <c r="H1015" s="38"/>
      <c r="I1015" s="38"/>
      <c r="J1015" s="8"/>
      <c r="K1015" s="8"/>
      <c r="L1015" s="8"/>
      <c r="M1015" s="38"/>
      <c r="N1015" s="38"/>
      <c r="O1015" s="38"/>
      <c r="P1015" s="38"/>
      <c r="Q1015" s="38"/>
      <c r="R1015" s="38"/>
      <c r="S1015" s="38"/>
      <c r="T1015" s="38"/>
    </row>
    <row r="1016" spans="7:20" ht="21" customHeight="1">
      <c r="G1016" s="38"/>
      <c r="H1016" s="38"/>
      <c r="I1016" s="38"/>
      <c r="J1016" s="8"/>
      <c r="K1016" s="8"/>
      <c r="L1016" s="8"/>
      <c r="M1016" s="38"/>
      <c r="N1016" s="38"/>
      <c r="O1016" s="38"/>
      <c r="P1016" s="38"/>
      <c r="Q1016" s="38"/>
      <c r="R1016" s="38"/>
      <c r="S1016" s="38"/>
      <c r="T1016" s="38"/>
    </row>
    <row r="1017" spans="7:20" ht="21" customHeight="1">
      <c r="G1017" s="38"/>
      <c r="H1017" s="38"/>
      <c r="I1017" s="38"/>
      <c r="J1017" s="8"/>
      <c r="K1017" s="8"/>
      <c r="L1017" s="8"/>
      <c r="M1017" s="38"/>
      <c r="N1017" s="38"/>
      <c r="O1017" s="38"/>
      <c r="P1017" s="38"/>
      <c r="Q1017" s="38"/>
      <c r="R1017" s="38"/>
      <c r="S1017" s="38"/>
      <c r="T1017" s="38"/>
    </row>
    <row r="1018" spans="7:20" ht="21" customHeight="1">
      <c r="G1018" s="38"/>
      <c r="H1018" s="38"/>
      <c r="I1018" s="38"/>
      <c r="J1018" s="8"/>
      <c r="K1018" s="8"/>
      <c r="L1018" s="8"/>
      <c r="M1018" s="38"/>
      <c r="N1018" s="38"/>
      <c r="O1018" s="38"/>
      <c r="P1018" s="38"/>
      <c r="Q1018" s="38"/>
      <c r="R1018" s="38"/>
      <c r="S1018" s="38"/>
      <c r="T1018" s="38"/>
    </row>
    <row r="1019" spans="7:20" ht="21" customHeight="1">
      <c r="G1019" s="38"/>
      <c r="H1019" s="38"/>
      <c r="I1019" s="38"/>
      <c r="J1019" s="8"/>
      <c r="K1019" s="8"/>
      <c r="L1019" s="8"/>
      <c r="M1019" s="38"/>
      <c r="N1019" s="38"/>
      <c r="O1019" s="38"/>
      <c r="P1019" s="38"/>
      <c r="Q1019" s="38"/>
      <c r="R1019" s="38"/>
      <c r="S1019" s="38"/>
      <c r="T1019" s="38"/>
    </row>
    <row r="1020" spans="7:20" ht="21" customHeight="1">
      <c r="G1020" s="38"/>
      <c r="H1020" s="38"/>
      <c r="I1020" s="38"/>
      <c r="J1020" s="8"/>
      <c r="K1020" s="8"/>
      <c r="L1020" s="8"/>
      <c r="M1020" s="38"/>
      <c r="N1020" s="38"/>
      <c r="O1020" s="38"/>
      <c r="P1020" s="38"/>
      <c r="Q1020" s="38"/>
      <c r="R1020" s="38"/>
      <c r="S1020" s="38"/>
      <c r="T1020" s="38"/>
    </row>
    <row r="1021" spans="7:20" ht="21" customHeight="1">
      <c r="G1021" s="38"/>
      <c r="H1021" s="38"/>
      <c r="I1021" s="38"/>
      <c r="J1021" s="8"/>
      <c r="K1021" s="8"/>
      <c r="L1021" s="8"/>
      <c r="M1021" s="38"/>
      <c r="N1021" s="38"/>
      <c r="O1021" s="38"/>
      <c r="P1021" s="38"/>
      <c r="Q1021" s="38"/>
      <c r="R1021" s="38"/>
      <c r="S1021" s="38"/>
      <c r="T1021" s="38"/>
    </row>
    <row r="1022" spans="7:20" ht="21" customHeight="1">
      <c r="G1022" s="38"/>
      <c r="H1022" s="38"/>
      <c r="I1022" s="38"/>
      <c r="J1022" s="8"/>
      <c r="K1022" s="8"/>
      <c r="L1022" s="8"/>
      <c r="M1022" s="38"/>
      <c r="N1022" s="38"/>
      <c r="O1022" s="38"/>
      <c r="P1022" s="38"/>
      <c r="Q1022" s="38"/>
      <c r="R1022" s="38"/>
      <c r="S1022" s="38"/>
      <c r="T1022" s="38"/>
    </row>
    <row r="1023" spans="7:20" ht="21" customHeight="1">
      <c r="G1023" s="38"/>
      <c r="H1023" s="38"/>
      <c r="I1023" s="38"/>
      <c r="J1023" s="8"/>
      <c r="K1023" s="8"/>
      <c r="L1023" s="8"/>
      <c r="M1023" s="38"/>
      <c r="N1023" s="38"/>
      <c r="O1023" s="38"/>
      <c r="P1023" s="38"/>
      <c r="Q1023" s="38"/>
      <c r="R1023" s="38"/>
      <c r="S1023" s="38"/>
      <c r="T1023" s="38"/>
    </row>
    <row r="1024" spans="7:20" ht="21" customHeight="1">
      <c r="G1024" s="38"/>
      <c r="H1024" s="38"/>
      <c r="I1024" s="38"/>
      <c r="J1024" s="8"/>
      <c r="K1024" s="8"/>
      <c r="L1024" s="8"/>
      <c r="M1024" s="38"/>
      <c r="N1024" s="38"/>
      <c r="O1024" s="38"/>
      <c r="P1024" s="38"/>
      <c r="Q1024" s="38"/>
      <c r="R1024" s="38"/>
      <c r="S1024" s="38"/>
      <c r="T1024" s="38"/>
    </row>
    <row r="1025" spans="7:20" ht="21" customHeight="1">
      <c r="G1025" s="38"/>
      <c r="H1025" s="38"/>
      <c r="I1025" s="38"/>
      <c r="J1025" s="8"/>
      <c r="K1025" s="8"/>
      <c r="L1025" s="8"/>
      <c r="M1025" s="38"/>
      <c r="N1025" s="38"/>
      <c r="O1025" s="38"/>
      <c r="P1025" s="38"/>
      <c r="Q1025" s="38"/>
      <c r="R1025" s="38"/>
      <c r="S1025" s="38"/>
      <c r="T1025" s="38"/>
    </row>
    <row r="1026" spans="7:20" ht="21" customHeight="1">
      <c r="G1026" s="38"/>
      <c r="H1026" s="38"/>
      <c r="I1026" s="38"/>
      <c r="J1026" s="8"/>
      <c r="K1026" s="8"/>
      <c r="L1026" s="8"/>
      <c r="M1026" s="38"/>
      <c r="N1026" s="38"/>
      <c r="O1026" s="38"/>
      <c r="P1026" s="38"/>
      <c r="Q1026" s="38"/>
      <c r="R1026" s="38"/>
      <c r="S1026" s="38"/>
      <c r="T1026" s="38"/>
    </row>
    <row r="1027" spans="7:20" ht="21" customHeight="1">
      <c r="G1027" s="38"/>
      <c r="H1027" s="38"/>
      <c r="I1027" s="38"/>
      <c r="J1027" s="8"/>
      <c r="K1027" s="8"/>
      <c r="L1027" s="8"/>
      <c r="M1027" s="38"/>
      <c r="N1027" s="38"/>
      <c r="O1027" s="38"/>
      <c r="P1027" s="38"/>
      <c r="Q1027" s="38"/>
      <c r="R1027" s="38"/>
      <c r="S1027" s="38"/>
      <c r="T1027" s="38"/>
    </row>
    <row r="1028" spans="7:20" ht="21" customHeight="1">
      <c r="G1028" s="38"/>
      <c r="H1028" s="38"/>
      <c r="I1028" s="38"/>
      <c r="J1028" s="8"/>
      <c r="K1028" s="8"/>
      <c r="L1028" s="8"/>
      <c r="M1028" s="38"/>
      <c r="N1028" s="38"/>
      <c r="O1028" s="38"/>
      <c r="P1028" s="38"/>
      <c r="Q1028" s="38"/>
      <c r="R1028" s="38"/>
      <c r="S1028" s="38"/>
      <c r="T1028" s="38"/>
    </row>
    <row r="1029" spans="7:20" ht="21" customHeight="1">
      <c r="G1029" s="38"/>
      <c r="H1029" s="38"/>
      <c r="I1029" s="38"/>
      <c r="J1029" s="8"/>
      <c r="K1029" s="8"/>
      <c r="L1029" s="8"/>
      <c r="M1029" s="38"/>
      <c r="N1029" s="38"/>
      <c r="O1029" s="38"/>
      <c r="P1029" s="38"/>
      <c r="Q1029" s="38"/>
      <c r="R1029" s="38"/>
      <c r="S1029" s="38"/>
      <c r="T1029" s="38"/>
    </row>
    <row r="1030" spans="7:20" ht="21" customHeight="1">
      <c r="G1030" s="38"/>
      <c r="H1030" s="38"/>
      <c r="I1030" s="38"/>
      <c r="J1030" s="8"/>
      <c r="K1030" s="8"/>
      <c r="L1030" s="8"/>
      <c r="M1030" s="38"/>
      <c r="N1030" s="38"/>
      <c r="O1030" s="38"/>
      <c r="P1030" s="38"/>
      <c r="Q1030" s="38"/>
      <c r="R1030" s="38"/>
      <c r="S1030" s="38"/>
      <c r="T1030" s="38"/>
    </row>
    <row r="1031" spans="7:20" ht="21" customHeight="1">
      <c r="G1031" s="38"/>
      <c r="H1031" s="38"/>
      <c r="I1031" s="38"/>
      <c r="J1031" s="8"/>
      <c r="K1031" s="8"/>
      <c r="L1031" s="8"/>
      <c r="M1031" s="38"/>
      <c r="N1031" s="38"/>
      <c r="O1031" s="38"/>
      <c r="P1031" s="38"/>
      <c r="Q1031" s="38"/>
      <c r="R1031" s="38"/>
      <c r="S1031" s="38"/>
      <c r="T1031" s="38"/>
    </row>
    <row r="1032" spans="7:20" ht="21" customHeight="1">
      <c r="G1032" s="38"/>
      <c r="H1032" s="38"/>
      <c r="I1032" s="38"/>
      <c r="J1032" s="8"/>
      <c r="K1032" s="8"/>
      <c r="L1032" s="8"/>
      <c r="M1032" s="38"/>
      <c r="N1032" s="38"/>
      <c r="O1032" s="38"/>
      <c r="P1032" s="38"/>
      <c r="Q1032" s="38"/>
      <c r="R1032" s="38"/>
      <c r="S1032" s="38"/>
      <c r="T1032" s="38"/>
    </row>
    <row r="1033" spans="7:20" ht="21" customHeight="1">
      <c r="G1033" s="38"/>
      <c r="H1033" s="38"/>
      <c r="I1033" s="38"/>
      <c r="J1033" s="8"/>
      <c r="K1033" s="8"/>
      <c r="L1033" s="8"/>
      <c r="M1033" s="38"/>
      <c r="N1033" s="38"/>
      <c r="O1033" s="38"/>
      <c r="P1033" s="38"/>
      <c r="Q1033" s="38"/>
      <c r="R1033" s="38"/>
      <c r="S1033" s="38"/>
      <c r="T1033" s="38"/>
    </row>
    <row r="1034" spans="7:20" ht="21" customHeight="1">
      <c r="G1034" s="38"/>
      <c r="H1034" s="38"/>
      <c r="I1034" s="38"/>
      <c r="J1034" s="8"/>
      <c r="K1034" s="8"/>
      <c r="L1034" s="8"/>
      <c r="M1034" s="38"/>
      <c r="N1034" s="38"/>
      <c r="O1034" s="38"/>
      <c r="P1034" s="38"/>
      <c r="Q1034" s="38"/>
      <c r="R1034" s="38"/>
      <c r="S1034" s="38"/>
      <c r="T1034" s="38"/>
    </row>
    <row r="1035" spans="7:20" ht="21" customHeight="1">
      <c r="G1035" s="38"/>
      <c r="H1035" s="38"/>
      <c r="I1035" s="38"/>
      <c r="J1035" s="8"/>
      <c r="K1035" s="8"/>
      <c r="L1035" s="8"/>
      <c r="M1035" s="38"/>
      <c r="N1035" s="38"/>
      <c r="O1035" s="38"/>
      <c r="P1035" s="38"/>
      <c r="Q1035" s="38"/>
      <c r="R1035" s="38"/>
      <c r="S1035" s="38"/>
      <c r="T1035" s="38"/>
    </row>
    <row r="1036" spans="7:20" ht="21" customHeight="1">
      <c r="G1036" s="38"/>
      <c r="H1036" s="38"/>
      <c r="I1036" s="38"/>
      <c r="J1036" s="8"/>
      <c r="K1036" s="8"/>
      <c r="L1036" s="8"/>
      <c r="M1036" s="38"/>
      <c r="N1036" s="38"/>
      <c r="O1036" s="38"/>
      <c r="P1036" s="38"/>
      <c r="Q1036" s="38"/>
      <c r="R1036" s="38"/>
      <c r="S1036" s="38"/>
      <c r="T1036" s="38"/>
    </row>
    <row r="1037" spans="7:20" ht="21" customHeight="1">
      <c r="G1037" s="38"/>
      <c r="H1037" s="38"/>
      <c r="I1037" s="38"/>
      <c r="J1037" s="8"/>
      <c r="K1037" s="8"/>
      <c r="L1037" s="8"/>
      <c r="M1037" s="38"/>
      <c r="N1037" s="38"/>
      <c r="O1037" s="38"/>
      <c r="P1037" s="38"/>
      <c r="Q1037" s="38"/>
      <c r="R1037" s="38"/>
      <c r="S1037" s="38"/>
      <c r="T1037" s="38"/>
    </row>
    <row r="1038" spans="7:20" ht="21" customHeight="1"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</row>
    <row r="1039" spans="7:20" ht="21" customHeight="1">
      <c r="G1039" s="38"/>
      <c r="H1039" s="38"/>
      <c r="I1039" s="38"/>
      <c r="J1039" s="8"/>
      <c r="K1039" s="8"/>
      <c r="L1039" s="8"/>
      <c r="M1039" s="38"/>
      <c r="N1039" s="38"/>
      <c r="O1039" s="38"/>
      <c r="P1039" s="38"/>
      <c r="Q1039" s="38"/>
      <c r="R1039" s="38"/>
      <c r="S1039" s="38"/>
      <c r="T1039" s="38"/>
    </row>
    <row r="1040" spans="7:20" ht="21" customHeight="1">
      <c r="G1040" s="38"/>
      <c r="H1040" s="38"/>
      <c r="I1040" s="38"/>
      <c r="J1040" s="8"/>
      <c r="K1040" s="8"/>
      <c r="L1040" s="8"/>
      <c r="M1040" s="38"/>
      <c r="N1040" s="38"/>
      <c r="O1040" s="38"/>
      <c r="P1040" s="38"/>
      <c r="Q1040" s="38"/>
      <c r="R1040" s="38"/>
      <c r="S1040" s="38"/>
      <c r="T1040" s="38"/>
    </row>
    <row r="1041" spans="7:20" ht="21" customHeight="1">
      <c r="G1041" s="38"/>
      <c r="H1041" s="38"/>
      <c r="I1041" s="38"/>
      <c r="J1041" s="8"/>
      <c r="K1041" s="8"/>
      <c r="L1041" s="8"/>
      <c r="M1041" s="38"/>
      <c r="N1041" s="38"/>
      <c r="O1041" s="38"/>
      <c r="P1041" s="38"/>
      <c r="Q1041" s="38"/>
      <c r="R1041" s="38"/>
      <c r="S1041" s="38"/>
      <c r="T1041" s="38"/>
    </row>
    <row r="1042" spans="7:20" ht="21" customHeight="1">
      <c r="G1042" s="38"/>
      <c r="H1042" s="38"/>
      <c r="I1042" s="38"/>
      <c r="J1042" s="8"/>
      <c r="K1042" s="8"/>
      <c r="L1042" s="8"/>
      <c r="M1042" s="38"/>
      <c r="N1042" s="38"/>
      <c r="O1042" s="38"/>
      <c r="P1042" s="38"/>
      <c r="Q1042" s="38"/>
      <c r="R1042" s="38"/>
      <c r="S1042" s="38"/>
      <c r="T1042" s="38"/>
    </row>
    <row r="1043" spans="7:20" ht="21" customHeight="1">
      <c r="G1043" s="38"/>
      <c r="H1043" s="38"/>
      <c r="I1043" s="38"/>
      <c r="J1043" s="8"/>
      <c r="K1043" s="8"/>
      <c r="L1043" s="8"/>
      <c r="M1043" s="38"/>
      <c r="N1043" s="38"/>
      <c r="O1043" s="38"/>
      <c r="P1043" s="38"/>
      <c r="Q1043" s="38"/>
      <c r="R1043" s="38"/>
      <c r="S1043" s="38"/>
      <c r="T1043" s="38"/>
    </row>
    <row r="1044" spans="7:20" ht="21" customHeight="1">
      <c r="G1044" s="38"/>
      <c r="H1044" s="38"/>
      <c r="I1044" s="38"/>
      <c r="J1044" s="8"/>
      <c r="K1044" s="8"/>
      <c r="L1044" s="8"/>
      <c r="M1044" s="38"/>
      <c r="N1044" s="38"/>
      <c r="O1044" s="38"/>
      <c r="P1044" s="38"/>
      <c r="Q1044" s="38"/>
      <c r="R1044" s="38"/>
      <c r="S1044" s="38"/>
      <c r="T1044" s="38"/>
    </row>
    <row r="1045" spans="7:20" ht="21" customHeight="1">
      <c r="G1045" s="38"/>
      <c r="H1045" s="38"/>
      <c r="I1045" s="38"/>
      <c r="J1045" s="8"/>
      <c r="K1045" s="8"/>
      <c r="L1045" s="8"/>
      <c r="M1045" s="38"/>
      <c r="N1045" s="38"/>
      <c r="O1045" s="38"/>
      <c r="P1045" s="38"/>
      <c r="Q1045" s="38"/>
      <c r="R1045" s="38"/>
      <c r="S1045" s="38"/>
      <c r="T1045" s="38"/>
    </row>
    <row r="1046" spans="7:20" ht="21" customHeight="1">
      <c r="G1046" s="38"/>
      <c r="H1046" s="38"/>
      <c r="I1046" s="38"/>
      <c r="J1046" s="8"/>
      <c r="K1046" s="8"/>
      <c r="L1046" s="8"/>
      <c r="M1046" s="38"/>
      <c r="N1046" s="38"/>
      <c r="O1046" s="38"/>
      <c r="P1046" s="38"/>
      <c r="Q1046" s="38"/>
      <c r="R1046" s="38"/>
      <c r="S1046" s="38"/>
      <c r="T1046" s="38"/>
    </row>
    <row r="1047" spans="7:20" ht="21" customHeight="1">
      <c r="G1047" s="38"/>
      <c r="H1047" s="38"/>
      <c r="I1047" s="38"/>
      <c r="J1047" s="8"/>
      <c r="K1047" s="8"/>
      <c r="L1047" s="8"/>
      <c r="M1047" s="38"/>
      <c r="N1047" s="38"/>
      <c r="O1047" s="38"/>
      <c r="P1047" s="38"/>
      <c r="Q1047" s="38"/>
      <c r="R1047" s="38"/>
      <c r="S1047" s="38"/>
      <c r="T1047" s="38"/>
    </row>
    <row r="1048" spans="7:20" ht="21" customHeight="1">
      <c r="G1048" s="38"/>
      <c r="H1048" s="38"/>
      <c r="I1048" s="38"/>
      <c r="J1048" s="8"/>
      <c r="K1048" s="8"/>
      <c r="L1048" s="8"/>
      <c r="M1048" s="38"/>
      <c r="N1048" s="38"/>
      <c r="O1048" s="38"/>
      <c r="P1048" s="38"/>
      <c r="Q1048" s="38"/>
      <c r="R1048" s="38"/>
      <c r="S1048" s="38"/>
      <c r="T1048" s="38"/>
    </row>
    <row r="1049" spans="7:20" ht="21" customHeight="1">
      <c r="G1049" s="38"/>
      <c r="H1049" s="38"/>
      <c r="I1049" s="38"/>
      <c r="J1049" s="8"/>
      <c r="K1049" s="8"/>
      <c r="L1049" s="8"/>
      <c r="M1049" s="38"/>
      <c r="N1049" s="38"/>
      <c r="O1049" s="38"/>
      <c r="P1049" s="38"/>
      <c r="Q1049" s="38"/>
      <c r="R1049" s="38"/>
      <c r="S1049" s="38"/>
      <c r="T1049" s="38"/>
    </row>
    <row r="1050" spans="7:20" ht="21" customHeight="1">
      <c r="G1050" s="38"/>
      <c r="H1050" s="38"/>
      <c r="I1050" s="38"/>
      <c r="J1050" s="8"/>
      <c r="K1050" s="8"/>
      <c r="L1050" s="8"/>
      <c r="M1050" s="38"/>
      <c r="N1050" s="38"/>
      <c r="O1050" s="38"/>
      <c r="P1050" s="38"/>
      <c r="Q1050" s="38"/>
      <c r="R1050" s="38"/>
      <c r="S1050" s="38"/>
      <c r="T1050" s="38"/>
    </row>
    <row r="1051" spans="7:20" ht="21" customHeight="1">
      <c r="G1051" s="38"/>
      <c r="H1051" s="38"/>
      <c r="I1051" s="38"/>
      <c r="J1051" s="8"/>
      <c r="K1051" s="8"/>
      <c r="L1051" s="8"/>
      <c r="M1051" s="38"/>
      <c r="N1051" s="38"/>
      <c r="O1051" s="38"/>
      <c r="P1051" s="38"/>
      <c r="Q1051" s="38"/>
      <c r="R1051" s="38"/>
      <c r="S1051" s="38"/>
      <c r="T1051" s="38"/>
    </row>
    <row r="1052" spans="7:20" ht="21" customHeight="1">
      <c r="G1052" s="38"/>
      <c r="H1052" s="38"/>
      <c r="I1052" s="38"/>
      <c r="J1052" s="8"/>
      <c r="K1052" s="8"/>
      <c r="L1052" s="8"/>
      <c r="M1052" s="38"/>
      <c r="N1052" s="38"/>
      <c r="O1052" s="38"/>
      <c r="P1052" s="38"/>
      <c r="Q1052" s="38"/>
      <c r="R1052" s="38"/>
      <c r="S1052" s="38"/>
      <c r="T1052" s="38"/>
    </row>
    <row r="1053" spans="7:20" ht="21" customHeight="1">
      <c r="G1053" s="38"/>
      <c r="H1053" s="38"/>
      <c r="I1053" s="38"/>
      <c r="J1053" s="8"/>
      <c r="K1053" s="8"/>
      <c r="L1053" s="8"/>
      <c r="M1053" s="38"/>
      <c r="N1053" s="38"/>
      <c r="O1053" s="38"/>
      <c r="P1053" s="38"/>
      <c r="Q1053" s="38"/>
      <c r="R1053" s="38"/>
      <c r="S1053" s="38"/>
      <c r="T1053" s="38"/>
    </row>
    <row r="1054" spans="7:20" ht="21" customHeight="1">
      <c r="G1054" s="38"/>
      <c r="H1054" s="38"/>
      <c r="I1054" s="38"/>
      <c r="J1054" s="8"/>
      <c r="K1054" s="8"/>
      <c r="L1054" s="8"/>
      <c r="M1054" s="38"/>
      <c r="N1054" s="38"/>
      <c r="O1054" s="38"/>
      <c r="P1054" s="38"/>
      <c r="Q1054" s="38"/>
      <c r="R1054" s="38"/>
      <c r="S1054" s="38"/>
      <c r="T1054" s="38"/>
    </row>
    <row r="1055" spans="7:20" ht="21" customHeight="1">
      <c r="G1055" s="38"/>
      <c r="H1055" s="38"/>
      <c r="I1055" s="38"/>
      <c r="J1055" s="8"/>
      <c r="K1055" s="8"/>
      <c r="L1055" s="8"/>
      <c r="M1055" s="38"/>
      <c r="N1055" s="38"/>
      <c r="O1055" s="38"/>
      <c r="P1055" s="38"/>
      <c r="Q1055" s="38"/>
      <c r="R1055" s="38"/>
      <c r="S1055" s="38"/>
      <c r="T1055" s="38"/>
    </row>
    <row r="1056" spans="7:20" ht="21" customHeight="1">
      <c r="G1056" s="38"/>
      <c r="H1056" s="38"/>
      <c r="I1056" s="38"/>
      <c r="J1056" s="8"/>
      <c r="K1056" s="8"/>
      <c r="L1056" s="8"/>
      <c r="M1056" s="38"/>
      <c r="N1056" s="38"/>
      <c r="O1056" s="38"/>
      <c r="P1056" s="38"/>
      <c r="Q1056" s="38"/>
      <c r="R1056" s="38"/>
      <c r="S1056" s="38"/>
      <c r="T1056" s="38"/>
    </row>
    <row r="1057" spans="7:20" ht="21" customHeight="1">
      <c r="G1057" s="38"/>
      <c r="H1057" s="38"/>
      <c r="I1057" s="38"/>
      <c r="J1057" s="8"/>
      <c r="K1057" s="8"/>
      <c r="L1057" s="8"/>
      <c r="M1057" s="38"/>
      <c r="N1057" s="38"/>
      <c r="O1057" s="38"/>
      <c r="P1057" s="38"/>
      <c r="Q1057" s="38"/>
      <c r="R1057" s="38"/>
      <c r="S1057" s="38"/>
      <c r="T1057" s="38"/>
    </row>
    <row r="1058" spans="7:20" ht="21" customHeight="1">
      <c r="G1058" s="38"/>
      <c r="H1058" s="38"/>
      <c r="I1058" s="38"/>
      <c r="J1058" s="8"/>
      <c r="K1058" s="8"/>
      <c r="L1058" s="8"/>
      <c r="M1058" s="38"/>
      <c r="N1058" s="38"/>
      <c r="O1058" s="38"/>
      <c r="P1058" s="38"/>
      <c r="Q1058" s="38"/>
      <c r="R1058" s="38"/>
      <c r="S1058" s="38"/>
      <c r="T1058" s="38"/>
    </row>
    <row r="1059" spans="7:20" ht="21" customHeight="1">
      <c r="G1059" s="38"/>
      <c r="H1059" s="38"/>
      <c r="I1059" s="38"/>
      <c r="J1059" s="8"/>
      <c r="K1059" s="8"/>
      <c r="L1059" s="8"/>
      <c r="M1059" s="38"/>
      <c r="N1059" s="38"/>
      <c r="O1059" s="38"/>
      <c r="P1059" s="38"/>
      <c r="Q1059" s="38"/>
      <c r="R1059" s="38"/>
      <c r="S1059" s="38"/>
      <c r="T1059" s="38"/>
    </row>
    <row r="1060" spans="7:20" ht="21" customHeight="1">
      <c r="G1060" s="38"/>
      <c r="H1060" s="38"/>
      <c r="I1060" s="38"/>
      <c r="J1060" s="8"/>
      <c r="K1060" s="8"/>
      <c r="L1060" s="8"/>
      <c r="M1060" s="38"/>
      <c r="N1060" s="38"/>
      <c r="O1060" s="38"/>
      <c r="P1060" s="38"/>
      <c r="Q1060" s="38"/>
      <c r="R1060" s="38"/>
      <c r="S1060" s="38"/>
      <c r="T1060" s="38"/>
    </row>
    <row r="1061" spans="7:20" ht="21" customHeight="1">
      <c r="G1061" s="38"/>
      <c r="H1061" s="38"/>
      <c r="I1061" s="38"/>
      <c r="J1061" s="8"/>
      <c r="K1061" s="8"/>
      <c r="L1061" s="8"/>
      <c r="M1061" s="38"/>
      <c r="N1061" s="38"/>
      <c r="O1061" s="38"/>
      <c r="P1061" s="38"/>
      <c r="Q1061" s="38"/>
      <c r="R1061" s="38"/>
      <c r="S1061" s="38"/>
      <c r="T1061" s="38"/>
    </row>
    <row r="1062" spans="7:20" ht="21" customHeight="1">
      <c r="G1062" s="38"/>
      <c r="H1062" s="38"/>
      <c r="I1062" s="38"/>
      <c r="J1062" s="8"/>
      <c r="K1062" s="8"/>
      <c r="L1062" s="8"/>
      <c r="M1062" s="38"/>
      <c r="N1062" s="38"/>
      <c r="O1062" s="38"/>
      <c r="P1062" s="38"/>
      <c r="Q1062" s="38"/>
      <c r="R1062" s="38"/>
      <c r="S1062" s="38"/>
      <c r="T1062" s="38"/>
    </row>
    <row r="1063" spans="7:20" ht="21" customHeight="1">
      <c r="G1063" s="38"/>
      <c r="H1063" s="38"/>
      <c r="I1063" s="38"/>
      <c r="J1063" s="8"/>
      <c r="K1063" s="8"/>
      <c r="L1063" s="8"/>
      <c r="M1063" s="38"/>
      <c r="N1063" s="38"/>
      <c r="O1063" s="38"/>
      <c r="P1063" s="38"/>
      <c r="Q1063" s="38"/>
      <c r="R1063" s="38"/>
      <c r="S1063" s="38"/>
      <c r="T1063" s="38"/>
    </row>
    <row r="1064" spans="7:20" ht="21" customHeight="1">
      <c r="G1064" s="38"/>
      <c r="H1064" s="38"/>
      <c r="I1064" s="38"/>
      <c r="J1064" s="8"/>
      <c r="K1064" s="8"/>
      <c r="L1064" s="8"/>
      <c r="M1064" s="38"/>
      <c r="N1064" s="38"/>
      <c r="O1064" s="38"/>
      <c r="P1064" s="38"/>
      <c r="Q1064" s="38"/>
      <c r="R1064" s="38"/>
      <c r="S1064" s="38"/>
      <c r="T1064" s="38"/>
    </row>
    <row r="1065" spans="7:20" ht="21" customHeight="1">
      <c r="G1065" s="38"/>
      <c r="H1065" s="38"/>
      <c r="I1065" s="38"/>
      <c r="J1065" s="8"/>
      <c r="K1065" s="8"/>
      <c r="L1065" s="8"/>
      <c r="M1065" s="38"/>
      <c r="N1065" s="38"/>
      <c r="O1065" s="38"/>
      <c r="P1065" s="38"/>
      <c r="Q1065" s="38"/>
      <c r="R1065" s="38"/>
      <c r="S1065" s="38"/>
      <c r="T1065" s="38"/>
    </row>
    <row r="1066" spans="7:20" ht="21" customHeight="1">
      <c r="G1066" s="38"/>
      <c r="H1066" s="38"/>
      <c r="I1066" s="38"/>
      <c r="J1066" s="8"/>
      <c r="K1066" s="8"/>
      <c r="L1066" s="8"/>
      <c r="M1066" s="38"/>
      <c r="N1066" s="38"/>
      <c r="O1066" s="38"/>
      <c r="P1066" s="38"/>
      <c r="Q1066" s="38"/>
      <c r="R1066" s="38"/>
      <c r="S1066" s="38"/>
      <c r="T1066" s="38"/>
    </row>
    <row r="1067" spans="7:20" ht="21" customHeight="1">
      <c r="G1067" s="38"/>
      <c r="H1067" s="38"/>
      <c r="I1067" s="38"/>
      <c r="J1067" s="8"/>
      <c r="K1067" s="8"/>
      <c r="L1067" s="8"/>
      <c r="M1067" s="38"/>
      <c r="N1067" s="38"/>
      <c r="O1067" s="38"/>
      <c r="P1067" s="38"/>
      <c r="Q1067" s="38"/>
      <c r="R1067" s="38"/>
      <c r="S1067" s="38"/>
      <c r="T1067" s="38"/>
    </row>
    <row r="1068" spans="7:20" ht="21" customHeight="1">
      <c r="G1068" s="38"/>
      <c r="H1068" s="38"/>
      <c r="I1068" s="38"/>
      <c r="J1068" s="8"/>
      <c r="K1068" s="8"/>
      <c r="L1068" s="8"/>
      <c r="M1068" s="38"/>
      <c r="N1068" s="38"/>
      <c r="O1068" s="38"/>
      <c r="P1068" s="38"/>
      <c r="Q1068" s="38"/>
      <c r="R1068" s="38"/>
      <c r="S1068" s="38"/>
      <c r="T1068" s="38"/>
    </row>
    <row r="1069" spans="7:20" ht="21" customHeight="1">
      <c r="G1069" s="38"/>
      <c r="H1069" s="38"/>
      <c r="I1069" s="38"/>
      <c r="J1069" s="8"/>
      <c r="K1069" s="8"/>
      <c r="L1069" s="8"/>
      <c r="M1069" s="38"/>
      <c r="N1069" s="38"/>
      <c r="O1069" s="38"/>
      <c r="P1069" s="38"/>
      <c r="Q1069" s="38"/>
      <c r="R1069" s="38"/>
      <c r="S1069" s="38"/>
      <c r="T1069" s="38"/>
    </row>
    <row r="1070" spans="7:20" ht="21" customHeight="1">
      <c r="G1070" s="38"/>
      <c r="H1070" s="38"/>
      <c r="I1070" s="38"/>
      <c r="J1070" s="8"/>
      <c r="K1070" s="8"/>
      <c r="L1070" s="8"/>
      <c r="M1070" s="38"/>
      <c r="N1070" s="38"/>
      <c r="O1070" s="38"/>
      <c r="P1070" s="38"/>
      <c r="Q1070" s="38"/>
      <c r="R1070" s="38"/>
      <c r="S1070" s="38"/>
      <c r="T1070" s="38"/>
    </row>
    <row r="1071" spans="7:20" ht="21" customHeight="1">
      <c r="G1071" s="38"/>
      <c r="H1071" s="38"/>
      <c r="I1071" s="38"/>
      <c r="J1071" s="8"/>
      <c r="K1071" s="8"/>
      <c r="L1071" s="8"/>
      <c r="M1071" s="38"/>
      <c r="N1071" s="38"/>
      <c r="O1071" s="38"/>
      <c r="P1071" s="38"/>
      <c r="Q1071" s="38"/>
      <c r="R1071" s="38"/>
      <c r="S1071" s="38"/>
      <c r="T1071" s="38"/>
    </row>
    <row r="1072" spans="7:20" ht="21" customHeight="1">
      <c r="G1072" s="38"/>
      <c r="H1072" s="38"/>
      <c r="I1072" s="38"/>
      <c r="J1072" s="8"/>
      <c r="K1072" s="8"/>
      <c r="L1072" s="8"/>
      <c r="M1072" s="38"/>
      <c r="N1072" s="38"/>
      <c r="O1072" s="38"/>
      <c r="P1072" s="38"/>
      <c r="Q1072" s="38"/>
      <c r="R1072" s="38"/>
      <c r="S1072" s="38"/>
      <c r="T1072" s="38"/>
    </row>
    <row r="1073" spans="7:20" ht="21" customHeight="1">
      <c r="G1073" s="38"/>
      <c r="H1073" s="38"/>
      <c r="I1073" s="38"/>
      <c r="J1073" s="8"/>
      <c r="K1073" s="8"/>
      <c r="L1073" s="8"/>
      <c r="M1073" s="38"/>
      <c r="N1073" s="38"/>
      <c r="O1073" s="38"/>
      <c r="P1073" s="38"/>
      <c r="Q1073" s="38"/>
      <c r="R1073" s="38"/>
      <c r="S1073" s="38"/>
      <c r="T1073" s="38"/>
    </row>
    <row r="1074" spans="7:20" ht="21" customHeight="1">
      <c r="G1074" s="38"/>
      <c r="H1074" s="38"/>
      <c r="I1074" s="38"/>
      <c r="J1074" s="8"/>
      <c r="K1074" s="8"/>
      <c r="L1074" s="8"/>
      <c r="M1074" s="38"/>
      <c r="N1074" s="38"/>
      <c r="O1074" s="38"/>
      <c r="P1074" s="38"/>
      <c r="Q1074" s="38"/>
      <c r="R1074" s="38"/>
      <c r="S1074" s="38"/>
      <c r="T1074" s="38"/>
    </row>
    <row r="1075" spans="7:20" ht="21" customHeight="1">
      <c r="G1075" s="38"/>
      <c r="H1075" s="38"/>
      <c r="I1075" s="38"/>
      <c r="J1075" s="8"/>
      <c r="K1075" s="8"/>
      <c r="L1075" s="8"/>
      <c r="M1075" s="38"/>
      <c r="N1075" s="38"/>
      <c r="O1075" s="38"/>
      <c r="P1075" s="38"/>
      <c r="Q1075" s="38"/>
      <c r="R1075" s="38"/>
      <c r="S1075" s="38"/>
      <c r="T1075" s="38"/>
    </row>
    <row r="1076" spans="7:20" ht="21" customHeight="1"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</row>
    <row r="1077" spans="7:20" ht="21" customHeight="1">
      <c r="G1077" s="38"/>
      <c r="H1077" s="38"/>
      <c r="I1077" s="38"/>
      <c r="J1077" s="8"/>
      <c r="K1077" s="8"/>
      <c r="L1077" s="8"/>
      <c r="M1077" s="38"/>
      <c r="N1077" s="38"/>
      <c r="O1077" s="38"/>
      <c r="P1077" s="38"/>
      <c r="Q1077" s="38"/>
      <c r="R1077" s="38"/>
      <c r="S1077" s="38"/>
      <c r="T1077" s="38"/>
    </row>
    <row r="1078" spans="7:20" ht="21" customHeight="1">
      <c r="G1078" s="38"/>
      <c r="H1078" s="38"/>
      <c r="I1078" s="38"/>
      <c r="J1078" s="8"/>
      <c r="K1078" s="8"/>
      <c r="L1078" s="8"/>
      <c r="M1078" s="38"/>
      <c r="N1078" s="38"/>
      <c r="O1078" s="38"/>
      <c r="P1078" s="38"/>
      <c r="Q1078" s="38"/>
      <c r="R1078" s="38"/>
      <c r="S1078" s="38"/>
      <c r="T1078" s="38"/>
    </row>
    <row r="1079" spans="7:20" ht="21" customHeight="1">
      <c r="G1079" s="38"/>
      <c r="H1079" s="38"/>
      <c r="I1079" s="38"/>
      <c r="J1079" s="8"/>
      <c r="K1079" s="8"/>
      <c r="L1079" s="8"/>
      <c r="M1079" s="38"/>
      <c r="N1079" s="38"/>
      <c r="O1079" s="38"/>
      <c r="P1079" s="38"/>
      <c r="Q1079" s="38"/>
      <c r="R1079" s="38"/>
      <c r="S1079" s="38"/>
      <c r="T1079" s="38"/>
    </row>
    <row r="1080" spans="7:20" ht="21" customHeight="1">
      <c r="G1080" s="38"/>
      <c r="H1080" s="38"/>
      <c r="I1080" s="38"/>
      <c r="J1080" s="8"/>
      <c r="K1080" s="8"/>
      <c r="L1080" s="8"/>
      <c r="M1080" s="38"/>
      <c r="N1080" s="38"/>
      <c r="O1080" s="38"/>
      <c r="P1080" s="38"/>
      <c r="Q1080" s="38"/>
      <c r="R1080" s="38"/>
      <c r="S1080" s="38"/>
      <c r="T1080" s="38"/>
    </row>
    <row r="1081" spans="7:20" ht="21" customHeight="1">
      <c r="G1081" s="38"/>
      <c r="H1081" s="38"/>
      <c r="I1081" s="38"/>
      <c r="J1081" s="8"/>
      <c r="K1081" s="8"/>
      <c r="L1081" s="8"/>
      <c r="M1081" s="38"/>
      <c r="N1081" s="38"/>
      <c r="O1081" s="38"/>
      <c r="P1081" s="38"/>
      <c r="Q1081" s="38"/>
      <c r="R1081" s="38"/>
      <c r="S1081" s="38"/>
      <c r="T1081" s="38"/>
    </row>
    <row r="1082" spans="7:20" ht="21" customHeight="1">
      <c r="G1082" s="38"/>
      <c r="H1082" s="38"/>
      <c r="I1082" s="38"/>
      <c r="J1082" s="8"/>
      <c r="K1082" s="8"/>
      <c r="L1082" s="8"/>
      <c r="M1082" s="38"/>
      <c r="N1082" s="38"/>
      <c r="O1082" s="38"/>
      <c r="P1082" s="38"/>
      <c r="Q1082" s="38"/>
      <c r="R1082" s="38"/>
      <c r="S1082" s="38"/>
      <c r="T1082" s="38"/>
    </row>
    <row r="1083" spans="7:20" ht="21" customHeight="1">
      <c r="G1083" s="38"/>
      <c r="H1083" s="38"/>
      <c r="I1083" s="38"/>
      <c r="J1083" s="8"/>
      <c r="K1083" s="8"/>
      <c r="L1083" s="8"/>
      <c r="M1083" s="38"/>
      <c r="N1083" s="38"/>
      <c r="O1083" s="38"/>
      <c r="P1083" s="38"/>
      <c r="Q1083" s="38"/>
      <c r="R1083" s="38"/>
      <c r="S1083" s="38"/>
      <c r="T1083" s="38"/>
    </row>
    <row r="1084" spans="7:20" ht="21" customHeight="1">
      <c r="G1084" s="38"/>
      <c r="H1084" s="38"/>
      <c r="I1084" s="38"/>
      <c r="J1084" s="8"/>
      <c r="K1084" s="8"/>
      <c r="L1084" s="8"/>
      <c r="M1084" s="38"/>
      <c r="N1084" s="38"/>
      <c r="O1084" s="38"/>
      <c r="P1084" s="38"/>
      <c r="Q1084" s="38"/>
      <c r="R1084" s="38"/>
      <c r="S1084" s="38"/>
      <c r="T1084" s="38"/>
    </row>
    <row r="1085" spans="7:20" ht="21" customHeight="1">
      <c r="G1085" s="38"/>
      <c r="H1085" s="38"/>
      <c r="I1085" s="38"/>
      <c r="J1085" s="8"/>
      <c r="K1085" s="8"/>
      <c r="L1085" s="8"/>
      <c r="M1085" s="38"/>
      <c r="N1085" s="38"/>
      <c r="O1085" s="38"/>
      <c r="P1085" s="38"/>
      <c r="Q1085" s="38"/>
      <c r="R1085" s="38"/>
      <c r="S1085" s="38"/>
      <c r="T1085" s="38"/>
    </row>
    <row r="1086" spans="7:20" ht="21" customHeight="1">
      <c r="G1086" s="38"/>
      <c r="H1086" s="38"/>
      <c r="I1086" s="38"/>
      <c r="J1086" s="8"/>
      <c r="K1086" s="8"/>
      <c r="L1086" s="8"/>
      <c r="M1086" s="38"/>
      <c r="N1086" s="38"/>
      <c r="O1086" s="38"/>
      <c r="P1086" s="38"/>
      <c r="Q1086" s="38"/>
      <c r="R1086" s="38"/>
      <c r="S1086" s="38"/>
      <c r="T1086" s="38"/>
    </row>
    <row r="1087" spans="7:20" ht="21" customHeight="1">
      <c r="G1087" s="38"/>
      <c r="H1087" s="38"/>
      <c r="I1087" s="38"/>
      <c r="J1087" s="8"/>
      <c r="K1087" s="8"/>
      <c r="L1087" s="8"/>
      <c r="M1087" s="38"/>
      <c r="N1087" s="38"/>
      <c r="O1087" s="38"/>
      <c r="P1087" s="38"/>
      <c r="Q1087" s="38"/>
      <c r="R1087" s="38"/>
      <c r="S1087" s="38"/>
      <c r="T1087" s="38"/>
    </row>
    <row r="1088" spans="7:20" ht="21" customHeight="1">
      <c r="G1088" s="38"/>
      <c r="H1088" s="38"/>
      <c r="I1088" s="38"/>
      <c r="J1088" s="8"/>
      <c r="K1088" s="8"/>
      <c r="L1088" s="8"/>
      <c r="M1088" s="38"/>
      <c r="N1088" s="38"/>
      <c r="O1088" s="38"/>
      <c r="P1088" s="38"/>
      <c r="Q1088" s="38"/>
      <c r="R1088" s="38"/>
      <c r="S1088" s="38"/>
      <c r="T1088" s="38"/>
    </row>
    <row r="1089" spans="7:20" ht="21" customHeight="1">
      <c r="G1089" s="38"/>
      <c r="H1089" s="38"/>
      <c r="I1089" s="38"/>
      <c r="J1089" s="8"/>
      <c r="K1089" s="8"/>
      <c r="L1089" s="8"/>
      <c r="M1089" s="38"/>
      <c r="N1089" s="38"/>
      <c r="O1089" s="38"/>
      <c r="P1089" s="38"/>
      <c r="Q1089" s="38"/>
      <c r="R1089" s="38"/>
      <c r="S1089" s="38"/>
      <c r="T1089" s="38"/>
    </row>
    <row r="1090" spans="7:20" ht="21" customHeight="1">
      <c r="G1090" s="38"/>
      <c r="H1090" s="38"/>
      <c r="I1090" s="38"/>
      <c r="J1090" s="8"/>
      <c r="K1090" s="8"/>
      <c r="L1090" s="8"/>
      <c r="M1090" s="38"/>
      <c r="N1090" s="38"/>
      <c r="O1090" s="38"/>
      <c r="P1090" s="38"/>
      <c r="Q1090" s="38"/>
      <c r="R1090" s="38"/>
      <c r="S1090" s="38"/>
      <c r="T1090" s="38"/>
    </row>
    <row r="1091" spans="7:20" ht="21" customHeight="1">
      <c r="G1091" s="38"/>
      <c r="H1091" s="38"/>
      <c r="I1091" s="38"/>
      <c r="J1091" s="8"/>
      <c r="K1091" s="8"/>
      <c r="L1091" s="8"/>
      <c r="M1091" s="38"/>
      <c r="N1091" s="38"/>
      <c r="O1091" s="38"/>
      <c r="P1091" s="38"/>
      <c r="Q1091" s="38"/>
      <c r="R1091" s="38"/>
      <c r="S1091" s="38"/>
      <c r="T1091" s="38"/>
    </row>
    <row r="1092" spans="7:20" ht="21" customHeight="1">
      <c r="G1092" s="38"/>
      <c r="H1092" s="38"/>
      <c r="I1092" s="38"/>
      <c r="J1092" s="8"/>
      <c r="K1092" s="8"/>
      <c r="L1092" s="8"/>
      <c r="M1092" s="38"/>
      <c r="N1092" s="38"/>
      <c r="O1092" s="38"/>
      <c r="P1092" s="38"/>
      <c r="Q1092" s="38"/>
      <c r="R1092" s="38"/>
      <c r="S1092" s="38"/>
      <c r="T1092" s="38"/>
    </row>
    <row r="1093" spans="7:20" ht="21" customHeight="1">
      <c r="G1093" s="38"/>
      <c r="H1093" s="38"/>
      <c r="I1093" s="38"/>
      <c r="J1093" s="8"/>
      <c r="K1093" s="8"/>
      <c r="L1093" s="8"/>
      <c r="M1093" s="38"/>
      <c r="N1093" s="38"/>
      <c r="O1093" s="38"/>
      <c r="P1093" s="38"/>
      <c r="Q1093" s="38"/>
      <c r="R1093" s="38"/>
      <c r="S1093" s="38"/>
      <c r="T1093" s="38"/>
    </row>
    <row r="1094" spans="7:20" ht="21" customHeight="1">
      <c r="G1094" s="38"/>
      <c r="H1094" s="38"/>
      <c r="I1094" s="38"/>
      <c r="J1094" s="8"/>
      <c r="K1094" s="8"/>
      <c r="L1094" s="8"/>
      <c r="M1094" s="38"/>
      <c r="N1094" s="38"/>
      <c r="O1094" s="38"/>
      <c r="P1094" s="38"/>
      <c r="Q1094" s="38"/>
      <c r="R1094" s="38"/>
      <c r="S1094" s="38"/>
      <c r="T1094" s="38"/>
    </row>
    <row r="1095" spans="7:20" ht="21" customHeight="1">
      <c r="G1095" s="38"/>
      <c r="H1095" s="38"/>
      <c r="I1095" s="38"/>
      <c r="J1095" s="8"/>
      <c r="K1095" s="8"/>
      <c r="L1095" s="8"/>
      <c r="M1095" s="38"/>
      <c r="N1095" s="38"/>
      <c r="O1095" s="38"/>
      <c r="P1095" s="38"/>
      <c r="Q1095" s="38"/>
      <c r="R1095" s="38"/>
      <c r="S1095" s="38"/>
      <c r="T1095" s="38"/>
    </row>
    <row r="1096" spans="7:20" ht="21" customHeight="1">
      <c r="G1096" s="38"/>
      <c r="H1096" s="38"/>
      <c r="I1096" s="38"/>
      <c r="J1096" s="8"/>
      <c r="K1096" s="8"/>
      <c r="L1096" s="8"/>
      <c r="M1096" s="38"/>
      <c r="N1096" s="38"/>
      <c r="O1096" s="38"/>
      <c r="P1096" s="38"/>
      <c r="Q1096" s="38"/>
      <c r="R1096" s="38"/>
      <c r="S1096" s="38"/>
      <c r="T1096" s="38"/>
    </row>
    <row r="1097" spans="7:20" ht="21" customHeight="1">
      <c r="G1097" s="38"/>
      <c r="H1097" s="38"/>
      <c r="I1097" s="38"/>
      <c r="J1097" s="8"/>
      <c r="K1097" s="8"/>
      <c r="L1097" s="8"/>
      <c r="M1097" s="38"/>
      <c r="N1097" s="38"/>
      <c r="O1097" s="38"/>
      <c r="P1097" s="38"/>
      <c r="Q1097" s="38"/>
      <c r="R1097" s="38"/>
      <c r="S1097" s="38"/>
      <c r="T1097" s="38"/>
    </row>
    <row r="1098" spans="7:20" ht="21" customHeight="1">
      <c r="G1098" s="38"/>
      <c r="H1098" s="38"/>
      <c r="I1098" s="38"/>
      <c r="J1098" s="8"/>
      <c r="K1098" s="8"/>
      <c r="L1098" s="8"/>
      <c r="M1098" s="38"/>
      <c r="N1098" s="38"/>
      <c r="O1098" s="38"/>
      <c r="P1098" s="38"/>
      <c r="Q1098" s="38"/>
      <c r="R1098" s="38"/>
      <c r="S1098" s="38"/>
      <c r="T1098" s="38"/>
    </row>
    <row r="1099" spans="7:20" ht="21" customHeight="1">
      <c r="G1099" s="38"/>
      <c r="H1099" s="38"/>
      <c r="I1099" s="38"/>
      <c r="J1099" s="8"/>
      <c r="K1099" s="8"/>
      <c r="L1099" s="8"/>
      <c r="M1099" s="38"/>
      <c r="N1099" s="38"/>
      <c r="O1099" s="38"/>
      <c r="P1099" s="38"/>
      <c r="Q1099" s="38"/>
      <c r="R1099" s="38"/>
      <c r="S1099" s="38"/>
      <c r="T1099" s="38"/>
    </row>
    <row r="1100" spans="7:20" ht="21" customHeight="1">
      <c r="G1100" s="38"/>
      <c r="H1100" s="38"/>
      <c r="I1100" s="38"/>
      <c r="J1100" s="8"/>
      <c r="K1100" s="8"/>
      <c r="L1100" s="8"/>
      <c r="M1100" s="38"/>
      <c r="N1100" s="38"/>
      <c r="O1100" s="38"/>
      <c r="P1100" s="38"/>
      <c r="Q1100" s="38"/>
      <c r="R1100" s="38"/>
      <c r="S1100" s="38"/>
      <c r="T1100" s="38"/>
    </row>
    <row r="1101" spans="7:20" ht="21" customHeight="1">
      <c r="G1101" s="38"/>
      <c r="H1101" s="38"/>
      <c r="I1101" s="38"/>
      <c r="J1101" s="8"/>
      <c r="K1101" s="8"/>
      <c r="L1101" s="8"/>
      <c r="M1101" s="38"/>
      <c r="N1101" s="38"/>
      <c r="O1101" s="38"/>
      <c r="P1101" s="38"/>
      <c r="Q1101" s="38"/>
      <c r="R1101" s="38"/>
      <c r="S1101" s="38"/>
      <c r="T1101" s="38"/>
    </row>
    <row r="1102" spans="7:20" ht="21" customHeight="1">
      <c r="G1102" s="38"/>
      <c r="H1102" s="38"/>
      <c r="I1102" s="38"/>
      <c r="J1102" s="8"/>
      <c r="K1102" s="8"/>
      <c r="L1102" s="8"/>
      <c r="M1102" s="38"/>
      <c r="N1102" s="38"/>
      <c r="O1102" s="38"/>
      <c r="P1102" s="38"/>
      <c r="Q1102" s="38"/>
      <c r="R1102" s="38"/>
      <c r="S1102" s="38"/>
      <c r="T1102" s="38"/>
    </row>
    <row r="1103" spans="7:20" ht="21" customHeight="1"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</row>
    <row r="1104" spans="7:20" ht="21" customHeight="1"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</row>
    <row r="1105" spans="7:20" ht="21" customHeight="1"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</row>
    <row r="1106" spans="7:20" ht="21" customHeight="1"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</row>
    <row r="1107" spans="7:20" ht="21" customHeight="1"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</row>
    <row r="1108" spans="7:20" ht="21" customHeight="1"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</row>
    <row r="1109" spans="7:20" ht="21" customHeight="1"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</row>
    <row r="1110" spans="7:20" ht="21" customHeight="1"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</row>
    <row r="1111" spans="7:20" ht="21" customHeight="1"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</row>
    <row r="1112" spans="7:20" ht="21" customHeight="1"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</row>
    <row r="1113" spans="7:20" ht="21" customHeight="1"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</row>
    <row r="1114" spans="7:20" ht="21" customHeight="1"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</row>
    <row r="1115" spans="7:20" ht="21" customHeight="1">
      <c r="G1115" s="38"/>
      <c r="H1115" s="38"/>
      <c r="I1115" s="38"/>
      <c r="J1115" s="8"/>
      <c r="K1115" s="8"/>
      <c r="L1115" s="8"/>
      <c r="M1115" s="38"/>
      <c r="N1115" s="38"/>
      <c r="O1115" s="38"/>
      <c r="P1115" s="38"/>
      <c r="Q1115" s="38"/>
      <c r="R1115" s="38"/>
      <c r="S1115" s="38"/>
      <c r="T1115" s="38"/>
    </row>
    <row r="1116" spans="7:20" ht="21" customHeight="1">
      <c r="G1116" s="38"/>
      <c r="H1116" s="38"/>
      <c r="I1116" s="38"/>
      <c r="J1116" s="8"/>
      <c r="K1116" s="8"/>
      <c r="L1116" s="8"/>
      <c r="M1116" s="38"/>
      <c r="N1116" s="38"/>
      <c r="O1116" s="38"/>
      <c r="P1116" s="38"/>
      <c r="Q1116" s="38"/>
      <c r="R1116" s="38"/>
      <c r="S1116" s="38"/>
      <c r="T1116" s="38"/>
    </row>
    <row r="1117" spans="7:20" ht="21" customHeight="1">
      <c r="G1117" s="38"/>
      <c r="H1117" s="38"/>
      <c r="I1117" s="38"/>
      <c r="J1117" s="8"/>
      <c r="K1117" s="8"/>
      <c r="L1117" s="8"/>
      <c r="M1117" s="38"/>
      <c r="N1117" s="38"/>
      <c r="O1117" s="38"/>
      <c r="P1117" s="38"/>
      <c r="Q1117" s="38"/>
      <c r="R1117" s="38"/>
      <c r="S1117" s="38"/>
      <c r="T1117" s="38"/>
    </row>
    <row r="1118" spans="7:20" ht="21" customHeight="1">
      <c r="G1118" s="38"/>
      <c r="H1118" s="38"/>
      <c r="I1118" s="38"/>
      <c r="J1118" s="8"/>
      <c r="K1118" s="8"/>
      <c r="L1118" s="8"/>
      <c r="M1118" s="38"/>
      <c r="N1118" s="38"/>
      <c r="O1118" s="38"/>
      <c r="P1118" s="38"/>
      <c r="Q1118" s="38"/>
      <c r="R1118" s="38"/>
      <c r="S1118" s="38"/>
      <c r="T1118" s="38"/>
    </row>
    <row r="1119" spans="7:20" ht="21" customHeight="1">
      <c r="G1119" s="38"/>
      <c r="H1119" s="38"/>
      <c r="I1119" s="38"/>
      <c r="J1119" s="8"/>
      <c r="K1119" s="8"/>
      <c r="L1119" s="8"/>
      <c r="M1119" s="38"/>
      <c r="N1119" s="38"/>
      <c r="O1119" s="38"/>
      <c r="P1119" s="38"/>
      <c r="Q1119" s="38"/>
      <c r="R1119" s="38"/>
      <c r="S1119" s="38"/>
      <c r="T1119" s="38"/>
    </row>
    <row r="1120" spans="7:20" ht="21" customHeight="1">
      <c r="G1120" s="38"/>
      <c r="H1120" s="38"/>
      <c r="I1120" s="38"/>
      <c r="J1120" s="8"/>
      <c r="K1120" s="8"/>
      <c r="L1120" s="8"/>
      <c r="M1120" s="38"/>
      <c r="N1120" s="38"/>
      <c r="O1120" s="38"/>
      <c r="P1120" s="38"/>
      <c r="Q1120" s="38"/>
      <c r="R1120" s="38"/>
      <c r="S1120" s="38"/>
      <c r="T1120" s="38"/>
    </row>
    <row r="1121" spans="7:20" ht="21" customHeight="1">
      <c r="G1121" s="38"/>
      <c r="H1121" s="38"/>
      <c r="I1121" s="38"/>
      <c r="J1121" s="8"/>
      <c r="K1121" s="8"/>
      <c r="L1121" s="8"/>
      <c r="M1121" s="38"/>
      <c r="N1121" s="38"/>
      <c r="O1121" s="38"/>
      <c r="P1121" s="38"/>
      <c r="Q1121" s="38"/>
      <c r="R1121" s="38"/>
      <c r="S1121" s="38"/>
      <c r="T1121" s="38"/>
    </row>
    <row r="1122" spans="7:20" ht="21" customHeight="1">
      <c r="G1122" s="38"/>
      <c r="H1122" s="38"/>
      <c r="I1122" s="38"/>
      <c r="J1122" s="8"/>
      <c r="K1122" s="8"/>
      <c r="L1122" s="8"/>
      <c r="M1122" s="38"/>
      <c r="N1122" s="38"/>
      <c r="O1122" s="38"/>
      <c r="P1122" s="38"/>
      <c r="Q1122" s="38"/>
      <c r="R1122" s="38"/>
      <c r="S1122" s="38"/>
      <c r="T1122" s="38"/>
    </row>
    <row r="1123" spans="7:20" ht="21" customHeight="1">
      <c r="G1123" s="38"/>
      <c r="H1123" s="38"/>
      <c r="I1123" s="38"/>
      <c r="J1123" s="8"/>
      <c r="K1123" s="8"/>
      <c r="L1123" s="8"/>
      <c r="M1123" s="38"/>
      <c r="N1123" s="38"/>
      <c r="O1123" s="38"/>
      <c r="P1123" s="38"/>
      <c r="Q1123" s="38"/>
      <c r="R1123" s="38"/>
      <c r="S1123" s="38"/>
      <c r="T1123" s="38"/>
    </row>
    <row r="1124" spans="7:20" ht="21" customHeight="1">
      <c r="G1124" s="38"/>
      <c r="H1124" s="38"/>
      <c r="I1124" s="38"/>
      <c r="J1124" s="8"/>
      <c r="K1124" s="8"/>
      <c r="L1124" s="8"/>
      <c r="M1124" s="38"/>
      <c r="N1124" s="38"/>
      <c r="O1124" s="38"/>
      <c r="P1124" s="38"/>
      <c r="Q1124" s="38"/>
      <c r="R1124" s="38"/>
      <c r="S1124" s="38"/>
      <c r="T1124" s="38"/>
    </row>
    <row r="1125" spans="7:20" ht="21" customHeight="1">
      <c r="G1125" s="38"/>
      <c r="H1125" s="38"/>
      <c r="I1125" s="38"/>
      <c r="J1125" s="8"/>
      <c r="K1125" s="8"/>
      <c r="L1125" s="8"/>
      <c r="M1125" s="38"/>
      <c r="N1125" s="38"/>
      <c r="O1125" s="38"/>
      <c r="P1125" s="38"/>
      <c r="Q1125" s="38"/>
      <c r="R1125" s="38"/>
      <c r="S1125" s="38"/>
      <c r="T1125" s="38"/>
    </row>
    <row r="1126" spans="7:20" ht="21" customHeight="1">
      <c r="G1126" s="38"/>
      <c r="H1126" s="38"/>
      <c r="I1126" s="38"/>
      <c r="J1126" s="8"/>
      <c r="K1126" s="8"/>
      <c r="L1126" s="8"/>
      <c r="M1126" s="38"/>
      <c r="N1126" s="38"/>
      <c r="O1126" s="38"/>
      <c r="P1126" s="38"/>
      <c r="Q1126" s="38"/>
      <c r="R1126" s="38"/>
      <c r="S1126" s="38"/>
      <c r="T1126" s="38"/>
    </row>
    <row r="1127" spans="7:20" ht="21" customHeight="1">
      <c r="G1127" s="38"/>
      <c r="H1127" s="38"/>
      <c r="I1127" s="38"/>
      <c r="J1127" s="8"/>
      <c r="K1127" s="8"/>
      <c r="L1127" s="8"/>
      <c r="M1127" s="38"/>
      <c r="N1127" s="38"/>
      <c r="O1127" s="38"/>
      <c r="P1127" s="38"/>
      <c r="Q1127" s="38"/>
      <c r="R1127" s="38"/>
      <c r="S1127" s="38"/>
      <c r="T1127" s="38"/>
    </row>
    <row r="1128" spans="7:20" ht="21" customHeight="1">
      <c r="G1128" s="38"/>
      <c r="H1128" s="38"/>
      <c r="I1128" s="38"/>
      <c r="J1128" s="8"/>
      <c r="K1128" s="8"/>
      <c r="L1128" s="8"/>
      <c r="M1128" s="38"/>
      <c r="N1128" s="38"/>
      <c r="O1128" s="38"/>
      <c r="P1128" s="38"/>
      <c r="Q1128" s="38"/>
      <c r="R1128" s="38"/>
      <c r="S1128" s="38"/>
      <c r="T1128" s="38"/>
    </row>
    <row r="1129" spans="7:20" ht="21" customHeight="1">
      <c r="G1129" s="38"/>
      <c r="H1129" s="38"/>
      <c r="I1129" s="38"/>
      <c r="J1129" s="8"/>
      <c r="K1129" s="8"/>
      <c r="L1129" s="8"/>
      <c r="M1129" s="38"/>
      <c r="N1129" s="38"/>
      <c r="O1129" s="38"/>
      <c r="P1129" s="38"/>
      <c r="Q1129" s="38"/>
      <c r="R1129" s="38"/>
      <c r="S1129" s="38"/>
      <c r="T1129" s="38"/>
    </row>
    <row r="1130" spans="7:20" ht="21" customHeight="1">
      <c r="G1130" s="38"/>
      <c r="H1130" s="38"/>
      <c r="I1130" s="38"/>
      <c r="J1130" s="8"/>
      <c r="K1130" s="8"/>
      <c r="L1130" s="8"/>
      <c r="M1130" s="38"/>
      <c r="N1130" s="38"/>
      <c r="O1130" s="38"/>
      <c r="P1130" s="38"/>
      <c r="Q1130" s="38"/>
      <c r="R1130" s="38"/>
      <c r="S1130" s="38"/>
      <c r="T1130" s="38"/>
    </row>
    <row r="1131" spans="7:20" ht="21" customHeight="1">
      <c r="G1131" s="38"/>
      <c r="H1131" s="38"/>
      <c r="I1131" s="38"/>
      <c r="J1131" s="8"/>
      <c r="K1131" s="8"/>
      <c r="L1131" s="8"/>
      <c r="M1131" s="38"/>
      <c r="N1131" s="38"/>
      <c r="O1131" s="38"/>
      <c r="P1131" s="38"/>
      <c r="Q1131" s="38"/>
      <c r="R1131" s="38"/>
      <c r="S1131" s="38"/>
      <c r="T1131" s="38"/>
    </row>
    <row r="1132" spans="7:20" ht="21" customHeight="1">
      <c r="G1132" s="38"/>
      <c r="H1132" s="38"/>
      <c r="I1132" s="38"/>
      <c r="J1132" s="8"/>
      <c r="K1132" s="8"/>
      <c r="L1132" s="8"/>
      <c r="M1132" s="38"/>
      <c r="N1132" s="38"/>
      <c r="O1132" s="38"/>
      <c r="P1132" s="38"/>
      <c r="Q1132" s="38"/>
      <c r="R1132" s="38"/>
      <c r="S1132" s="38"/>
      <c r="T1132" s="38"/>
    </row>
    <row r="1133" spans="7:20" ht="21" customHeight="1">
      <c r="G1133" s="38"/>
      <c r="H1133" s="38"/>
      <c r="I1133" s="38"/>
      <c r="J1133" s="8"/>
      <c r="K1133" s="8"/>
      <c r="L1133" s="8"/>
      <c r="M1133" s="38"/>
      <c r="N1133" s="38"/>
      <c r="O1133" s="38"/>
      <c r="P1133" s="38"/>
      <c r="Q1133" s="38"/>
      <c r="R1133" s="38"/>
      <c r="S1133" s="38"/>
      <c r="T1133" s="38"/>
    </row>
    <row r="1134" spans="7:20" ht="21" customHeight="1">
      <c r="G1134" s="38"/>
      <c r="H1134" s="38"/>
      <c r="I1134" s="38"/>
      <c r="J1134" s="8"/>
      <c r="K1134" s="8"/>
      <c r="L1134" s="8"/>
      <c r="M1134" s="38"/>
      <c r="N1134" s="38"/>
      <c r="O1134" s="38"/>
      <c r="P1134" s="38"/>
      <c r="Q1134" s="38"/>
      <c r="R1134" s="38"/>
      <c r="S1134" s="38"/>
      <c r="T1134" s="38"/>
    </row>
    <row r="1135" spans="7:20" ht="21" customHeight="1">
      <c r="G1135" s="38"/>
      <c r="H1135" s="38"/>
      <c r="I1135" s="38"/>
      <c r="J1135" s="8"/>
      <c r="K1135" s="8"/>
      <c r="L1135" s="8"/>
      <c r="M1135" s="38"/>
      <c r="N1135" s="38"/>
      <c r="O1135" s="38"/>
      <c r="P1135" s="38"/>
      <c r="Q1135" s="38"/>
      <c r="R1135" s="38"/>
      <c r="S1135" s="38"/>
      <c r="T1135" s="38"/>
    </row>
    <row r="1136" spans="7:20" ht="21" customHeight="1">
      <c r="G1136" s="38"/>
      <c r="H1136" s="38"/>
      <c r="I1136" s="38"/>
      <c r="J1136" s="8"/>
      <c r="K1136" s="8"/>
      <c r="L1136" s="8"/>
      <c r="M1136" s="38"/>
      <c r="N1136" s="38"/>
      <c r="O1136" s="38"/>
      <c r="P1136" s="38"/>
      <c r="Q1136" s="38"/>
      <c r="R1136" s="38"/>
      <c r="S1136" s="38"/>
      <c r="T1136" s="38"/>
    </row>
    <row r="1137" spans="7:20" ht="21" customHeight="1">
      <c r="G1137" s="38"/>
      <c r="H1137" s="38"/>
      <c r="I1137" s="38"/>
      <c r="J1137" s="8"/>
      <c r="K1137" s="8"/>
      <c r="L1137" s="8"/>
      <c r="M1137" s="38"/>
      <c r="N1137" s="38"/>
      <c r="O1137" s="38"/>
      <c r="P1137" s="38"/>
      <c r="Q1137" s="38"/>
      <c r="R1137" s="38"/>
      <c r="S1137" s="38"/>
      <c r="T1137" s="38"/>
    </row>
    <row r="1138" spans="7:20" ht="21" customHeight="1">
      <c r="G1138" s="38"/>
      <c r="H1138" s="38"/>
      <c r="I1138" s="38"/>
      <c r="J1138" s="8"/>
      <c r="K1138" s="8"/>
      <c r="L1138" s="8"/>
      <c r="M1138" s="38"/>
      <c r="N1138" s="38"/>
      <c r="O1138" s="38"/>
      <c r="P1138" s="38"/>
      <c r="Q1138" s="38"/>
      <c r="R1138" s="38"/>
      <c r="S1138" s="38"/>
      <c r="T1138" s="38"/>
    </row>
    <row r="1139" spans="7:20" ht="21" customHeight="1">
      <c r="G1139" s="38"/>
      <c r="H1139" s="38"/>
      <c r="I1139" s="38"/>
      <c r="J1139" s="8"/>
      <c r="K1139" s="8"/>
      <c r="L1139" s="8"/>
      <c r="M1139" s="38"/>
      <c r="N1139" s="38"/>
      <c r="O1139" s="38"/>
      <c r="P1139" s="38"/>
      <c r="Q1139" s="38"/>
      <c r="R1139" s="38"/>
      <c r="S1139" s="38"/>
      <c r="T1139" s="38"/>
    </row>
    <row r="1140" spans="7:20" ht="21" customHeight="1">
      <c r="G1140" s="38"/>
      <c r="H1140" s="38"/>
      <c r="I1140" s="38"/>
      <c r="J1140" s="8"/>
      <c r="K1140" s="8"/>
      <c r="L1140" s="8"/>
      <c r="M1140" s="38"/>
      <c r="N1140" s="38"/>
      <c r="O1140" s="38"/>
      <c r="P1140" s="38"/>
      <c r="Q1140" s="38"/>
      <c r="R1140" s="38"/>
      <c r="S1140" s="38"/>
      <c r="T1140" s="38"/>
    </row>
    <row r="1141" spans="7:20" ht="21" customHeight="1">
      <c r="G1141" s="38"/>
      <c r="H1141" s="38"/>
      <c r="I1141" s="38"/>
      <c r="J1141" s="8"/>
      <c r="K1141" s="8"/>
      <c r="L1141" s="8"/>
      <c r="M1141" s="38"/>
      <c r="N1141" s="38"/>
      <c r="O1141" s="38"/>
      <c r="P1141" s="38"/>
      <c r="Q1141" s="38"/>
      <c r="R1141" s="38"/>
      <c r="S1141" s="38"/>
      <c r="T1141" s="38"/>
    </row>
    <row r="1142" spans="7:20" ht="21" customHeight="1">
      <c r="G1142" s="38"/>
      <c r="H1142" s="38"/>
      <c r="I1142" s="38"/>
      <c r="J1142" s="8"/>
      <c r="K1142" s="8"/>
      <c r="L1142" s="8"/>
      <c r="M1142" s="38"/>
      <c r="N1142" s="38"/>
      <c r="O1142" s="38"/>
      <c r="P1142" s="38"/>
      <c r="Q1142" s="38"/>
      <c r="R1142" s="38"/>
      <c r="S1142" s="38"/>
      <c r="T1142" s="38"/>
    </row>
    <row r="1143" spans="7:20" ht="21" customHeight="1">
      <c r="G1143" s="38"/>
      <c r="H1143" s="38"/>
      <c r="I1143" s="38"/>
      <c r="J1143" s="8"/>
      <c r="K1143" s="8"/>
      <c r="L1143" s="8"/>
      <c r="M1143" s="38"/>
      <c r="N1143" s="38"/>
      <c r="O1143" s="38"/>
      <c r="P1143" s="38"/>
      <c r="Q1143" s="38"/>
      <c r="R1143" s="38"/>
      <c r="S1143" s="38"/>
      <c r="T1143" s="38"/>
    </row>
    <row r="1144" spans="7:20" ht="21" customHeight="1">
      <c r="G1144" s="38"/>
      <c r="H1144" s="38"/>
      <c r="I1144" s="38"/>
      <c r="J1144" s="8"/>
      <c r="K1144" s="8"/>
      <c r="L1144" s="8"/>
      <c r="M1144" s="38"/>
      <c r="N1144" s="38"/>
      <c r="O1144" s="38"/>
      <c r="P1144" s="38"/>
      <c r="Q1144" s="38"/>
      <c r="R1144" s="38"/>
      <c r="S1144" s="38"/>
      <c r="T1144" s="38"/>
    </row>
    <row r="1145" spans="7:20" ht="21" customHeight="1">
      <c r="G1145" s="38"/>
      <c r="H1145" s="38"/>
      <c r="I1145" s="38"/>
      <c r="J1145" s="8"/>
      <c r="K1145" s="8"/>
      <c r="L1145" s="8"/>
      <c r="M1145" s="38"/>
      <c r="N1145" s="38"/>
      <c r="O1145" s="38"/>
      <c r="P1145" s="38"/>
      <c r="Q1145" s="38"/>
      <c r="R1145" s="38"/>
      <c r="S1145" s="38"/>
      <c r="T1145" s="38"/>
    </row>
    <row r="1146" spans="7:20" ht="21" customHeight="1">
      <c r="G1146" s="38"/>
      <c r="H1146" s="38"/>
      <c r="I1146" s="38"/>
      <c r="J1146" s="8"/>
      <c r="K1146" s="8"/>
      <c r="L1146" s="8"/>
      <c r="M1146" s="38"/>
      <c r="N1146" s="38"/>
      <c r="O1146" s="38"/>
      <c r="P1146" s="38"/>
      <c r="Q1146" s="38"/>
      <c r="R1146" s="38"/>
      <c r="S1146" s="38"/>
      <c r="T1146" s="38"/>
    </row>
    <row r="1147" spans="7:20" ht="21" customHeight="1">
      <c r="G1147" s="38"/>
      <c r="H1147" s="38"/>
      <c r="I1147" s="38"/>
      <c r="J1147" s="8"/>
      <c r="K1147" s="8"/>
      <c r="L1147" s="8"/>
      <c r="M1147" s="38"/>
      <c r="N1147" s="38"/>
      <c r="O1147" s="38"/>
      <c r="P1147" s="38"/>
      <c r="Q1147" s="38"/>
      <c r="R1147" s="38"/>
      <c r="S1147" s="38"/>
      <c r="T1147" s="38"/>
    </row>
    <row r="1148" spans="7:20" ht="21" customHeight="1">
      <c r="G1148" s="38"/>
      <c r="H1148" s="38"/>
      <c r="I1148" s="38"/>
      <c r="J1148" s="8"/>
      <c r="K1148" s="8"/>
      <c r="L1148" s="8"/>
      <c r="M1148" s="38"/>
      <c r="N1148" s="38"/>
      <c r="O1148" s="38"/>
      <c r="P1148" s="38"/>
      <c r="Q1148" s="38"/>
      <c r="R1148" s="38"/>
      <c r="S1148" s="38"/>
      <c r="T1148" s="38"/>
    </row>
    <row r="1149" spans="7:20" ht="21" customHeight="1">
      <c r="G1149" s="38"/>
      <c r="H1149" s="38"/>
      <c r="I1149" s="38"/>
      <c r="J1149" s="8"/>
      <c r="K1149" s="8"/>
      <c r="L1149" s="8"/>
      <c r="M1149" s="38"/>
      <c r="N1149" s="38"/>
      <c r="O1149" s="38"/>
      <c r="P1149" s="38"/>
      <c r="Q1149" s="38"/>
      <c r="R1149" s="38"/>
      <c r="S1149" s="38"/>
      <c r="T1149" s="38"/>
    </row>
    <row r="1150" spans="7:20" ht="21" customHeight="1">
      <c r="G1150" s="38"/>
      <c r="H1150" s="38"/>
      <c r="I1150" s="38"/>
      <c r="J1150" s="8"/>
      <c r="K1150" s="8"/>
      <c r="L1150" s="8"/>
      <c r="M1150" s="38"/>
      <c r="N1150" s="38"/>
      <c r="O1150" s="38"/>
      <c r="P1150" s="38"/>
      <c r="Q1150" s="38"/>
      <c r="R1150" s="38"/>
      <c r="S1150" s="38"/>
      <c r="T1150" s="38"/>
    </row>
    <row r="1151" spans="7:20" ht="21" customHeight="1">
      <c r="G1151" s="38"/>
      <c r="H1151" s="38"/>
      <c r="I1151" s="38"/>
      <c r="J1151" s="8"/>
      <c r="K1151" s="8"/>
      <c r="L1151" s="8"/>
      <c r="M1151" s="38"/>
      <c r="N1151" s="38"/>
      <c r="O1151" s="38"/>
      <c r="P1151" s="38"/>
      <c r="Q1151" s="38"/>
      <c r="R1151" s="38"/>
      <c r="S1151" s="38"/>
      <c r="T1151" s="38"/>
    </row>
    <row r="1152" spans="7:20" ht="21" customHeight="1"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</row>
    <row r="1153" spans="7:20" ht="21" customHeight="1">
      <c r="G1153" s="38"/>
      <c r="H1153" s="38"/>
      <c r="I1153" s="38"/>
      <c r="J1153" s="8"/>
      <c r="K1153" s="8"/>
      <c r="L1153" s="8"/>
      <c r="M1153" s="38"/>
      <c r="N1153" s="38"/>
      <c r="O1153" s="38"/>
      <c r="P1153" s="38"/>
      <c r="Q1153" s="38"/>
      <c r="R1153" s="38"/>
      <c r="S1153" s="38"/>
      <c r="T1153" s="38"/>
    </row>
    <row r="1154" spans="7:20" ht="21" customHeight="1">
      <c r="G1154" s="38"/>
      <c r="H1154" s="38"/>
      <c r="I1154" s="38"/>
      <c r="J1154" s="8"/>
      <c r="K1154" s="8"/>
      <c r="L1154" s="8"/>
      <c r="M1154" s="38"/>
      <c r="N1154" s="38"/>
      <c r="O1154" s="38"/>
      <c r="P1154" s="38"/>
      <c r="Q1154" s="38"/>
      <c r="R1154" s="38"/>
      <c r="S1154" s="38"/>
      <c r="T1154" s="38"/>
    </row>
    <row r="1155" spans="7:20" ht="21" customHeight="1">
      <c r="G1155" s="38"/>
      <c r="H1155" s="38"/>
      <c r="I1155" s="38"/>
      <c r="J1155" s="8"/>
      <c r="K1155" s="8"/>
      <c r="L1155" s="8"/>
      <c r="M1155" s="38"/>
      <c r="N1155" s="38"/>
      <c r="O1155" s="38"/>
      <c r="P1155" s="38"/>
      <c r="Q1155" s="38"/>
      <c r="R1155" s="38"/>
      <c r="S1155" s="38"/>
      <c r="T1155" s="38"/>
    </row>
    <row r="1156" spans="7:20" ht="21" customHeight="1">
      <c r="G1156" s="38"/>
      <c r="H1156" s="38"/>
      <c r="I1156" s="38"/>
      <c r="J1156" s="8"/>
      <c r="K1156" s="8"/>
      <c r="L1156" s="8"/>
      <c r="M1156" s="38"/>
      <c r="N1156" s="38"/>
      <c r="O1156" s="38"/>
      <c r="P1156" s="38"/>
      <c r="Q1156" s="38"/>
      <c r="R1156" s="38"/>
      <c r="S1156" s="38"/>
      <c r="T1156" s="38"/>
    </row>
    <row r="1157" spans="7:20" ht="21" customHeight="1">
      <c r="G1157" s="38"/>
      <c r="H1157" s="38"/>
      <c r="I1157" s="38"/>
      <c r="J1157" s="8"/>
      <c r="K1157" s="8"/>
      <c r="L1157" s="8"/>
      <c r="M1157" s="38"/>
      <c r="N1157" s="38"/>
      <c r="O1157" s="38"/>
      <c r="P1157" s="38"/>
      <c r="Q1157" s="38"/>
      <c r="R1157" s="38"/>
      <c r="S1157" s="38"/>
      <c r="T1157" s="38"/>
    </row>
    <row r="1158" spans="7:20" ht="21" customHeight="1">
      <c r="G1158" s="38"/>
      <c r="H1158" s="38"/>
      <c r="I1158" s="38"/>
      <c r="J1158" s="8"/>
      <c r="K1158" s="8"/>
      <c r="L1158" s="8"/>
      <c r="M1158" s="38"/>
      <c r="N1158" s="38"/>
      <c r="O1158" s="38"/>
      <c r="P1158" s="38"/>
      <c r="Q1158" s="38"/>
      <c r="R1158" s="38"/>
      <c r="S1158" s="38"/>
      <c r="T1158" s="38"/>
    </row>
    <row r="1159" spans="7:20" ht="21" customHeight="1">
      <c r="G1159" s="38"/>
      <c r="H1159" s="38"/>
      <c r="I1159" s="38"/>
      <c r="J1159" s="8"/>
      <c r="K1159" s="8"/>
      <c r="L1159" s="8"/>
      <c r="M1159" s="38"/>
      <c r="N1159" s="38"/>
      <c r="O1159" s="38"/>
      <c r="P1159" s="38"/>
      <c r="Q1159" s="38"/>
      <c r="R1159" s="38"/>
      <c r="S1159" s="38"/>
      <c r="T1159" s="38"/>
    </row>
    <row r="1160" spans="7:20" ht="21" customHeight="1">
      <c r="G1160" s="38"/>
      <c r="H1160" s="38"/>
      <c r="I1160" s="38"/>
      <c r="J1160" s="8"/>
      <c r="K1160" s="8"/>
      <c r="L1160" s="8"/>
      <c r="M1160" s="38"/>
      <c r="N1160" s="38"/>
      <c r="O1160" s="38"/>
      <c r="P1160" s="38"/>
      <c r="Q1160" s="38"/>
      <c r="R1160" s="38"/>
      <c r="S1160" s="38"/>
      <c r="T1160" s="38"/>
    </row>
    <row r="1161" spans="7:20" ht="21" customHeight="1">
      <c r="G1161" s="38"/>
      <c r="H1161" s="38"/>
      <c r="I1161" s="38"/>
      <c r="J1161" s="8"/>
      <c r="K1161" s="8"/>
      <c r="L1161" s="8"/>
      <c r="M1161" s="38"/>
      <c r="N1161" s="38"/>
      <c r="O1161" s="38"/>
      <c r="P1161" s="38"/>
      <c r="Q1161" s="38"/>
      <c r="R1161" s="38"/>
      <c r="S1161" s="38"/>
      <c r="T1161" s="38"/>
    </row>
    <row r="1162" spans="7:20" ht="21" customHeight="1">
      <c r="G1162" s="38"/>
      <c r="H1162" s="38"/>
      <c r="I1162" s="38"/>
      <c r="J1162" s="8"/>
      <c r="K1162" s="8"/>
      <c r="L1162" s="8"/>
      <c r="M1162" s="38"/>
      <c r="N1162" s="38"/>
      <c r="O1162" s="38"/>
      <c r="P1162" s="38"/>
      <c r="Q1162" s="38"/>
      <c r="R1162" s="38"/>
      <c r="S1162" s="38"/>
      <c r="T1162" s="38"/>
    </row>
    <row r="1163" spans="7:20" ht="21" customHeight="1">
      <c r="G1163" s="38"/>
      <c r="H1163" s="38"/>
      <c r="I1163" s="38"/>
      <c r="J1163" s="8"/>
      <c r="K1163" s="8"/>
      <c r="L1163" s="8"/>
      <c r="M1163" s="38"/>
      <c r="N1163" s="38"/>
      <c r="O1163" s="38"/>
      <c r="P1163" s="38"/>
      <c r="Q1163" s="38"/>
      <c r="R1163" s="38"/>
      <c r="S1163" s="38"/>
      <c r="T1163" s="38"/>
    </row>
    <row r="1164" spans="7:20" ht="21" customHeight="1">
      <c r="G1164" s="38"/>
      <c r="H1164" s="38"/>
      <c r="I1164" s="38"/>
      <c r="J1164" s="8"/>
      <c r="K1164" s="8"/>
      <c r="L1164" s="8"/>
      <c r="M1164" s="38"/>
      <c r="N1164" s="38"/>
      <c r="O1164" s="38"/>
      <c r="P1164" s="38"/>
      <c r="Q1164" s="38"/>
      <c r="R1164" s="38"/>
      <c r="S1164" s="38"/>
      <c r="T1164" s="38"/>
    </row>
    <row r="1165" spans="7:20" ht="21" customHeight="1">
      <c r="G1165" s="38"/>
      <c r="H1165" s="38"/>
      <c r="I1165" s="38"/>
      <c r="J1165" s="8"/>
      <c r="K1165" s="8"/>
      <c r="L1165" s="8"/>
      <c r="M1165" s="38"/>
      <c r="N1165" s="38"/>
      <c r="O1165" s="38"/>
      <c r="P1165" s="38"/>
      <c r="Q1165" s="38"/>
      <c r="R1165" s="38"/>
      <c r="S1165" s="38"/>
      <c r="T1165" s="38"/>
    </row>
    <row r="1166" spans="7:20" ht="21" customHeight="1">
      <c r="G1166" s="38"/>
      <c r="H1166" s="38"/>
      <c r="I1166" s="38"/>
      <c r="J1166" s="8"/>
      <c r="K1166" s="8"/>
      <c r="L1166" s="8"/>
      <c r="M1166" s="38"/>
      <c r="N1166" s="38"/>
      <c r="O1166" s="38"/>
      <c r="P1166" s="38"/>
      <c r="Q1166" s="38"/>
      <c r="R1166" s="38"/>
      <c r="S1166" s="38"/>
      <c r="T1166" s="38"/>
    </row>
    <row r="1167" spans="7:20" ht="21" customHeight="1">
      <c r="G1167" s="38"/>
      <c r="H1167" s="38"/>
      <c r="I1167" s="38"/>
      <c r="J1167" s="8"/>
      <c r="K1167" s="8"/>
      <c r="L1167" s="8"/>
      <c r="M1167" s="38"/>
      <c r="N1167" s="38"/>
      <c r="O1167" s="38"/>
      <c r="P1167" s="38"/>
      <c r="Q1167" s="38"/>
      <c r="R1167" s="38"/>
      <c r="S1167" s="38"/>
      <c r="T1167" s="38"/>
    </row>
    <row r="1168" spans="7:20" ht="21" customHeight="1">
      <c r="G1168" s="38"/>
      <c r="H1168" s="38"/>
      <c r="I1168" s="38"/>
      <c r="J1168" s="8"/>
      <c r="K1168" s="8"/>
      <c r="L1168" s="8"/>
      <c r="M1168" s="38"/>
      <c r="N1168" s="38"/>
      <c r="O1168" s="38"/>
      <c r="P1168" s="38"/>
      <c r="Q1168" s="38"/>
      <c r="R1168" s="38"/>
      <c r="S1168" s="38"/>
      <c r="T1168" s="38"/>
    </row>
    <row r="1169" spans="7:20" ht="21" customHeight="1">
      <c r="G1169" s="38"/>
      <c r="H1169" s="38"/>
      <c r="I1169" s="38"/>
      <c r="J1169" s="8"/>
      <c r="K1169" s="8"/>
      <c r="L1169" s="8"/>
      <c r="M1169" s="38"/>
      <c r="N1169" s="38"/>
      <c r="O1169" s="38"/>
      <c r="P1169" s="38"/>
      <c r="Q1169" s="38"/>
      <c r="R1169" s="38"/>
      <c r="S1169" s="38"/>
      <c r="T1169" s="38"/>
    </row>
    <row r="1170" spans="7:20" ht="21" customHeight="1">
      <c r="G1170" s="38"/>
      <c r="H1170" s="38"/>
      <c r="I1170" s="38"/>
      <c r="J1170" s="8"/>
      <c r="K1170" s="8"/>
      <c r="L1170" s="8"/>
      <c r="M1170" s="38"/>
      <c r="N1170" s="38"/>
      <c r="O1170" s="38"/>
      <c r="P1170" s="38"/>
      <c r="Q1170" s="38"/>
      <c r="R1170" s="38"/>
      <c r="S1170" s="38"/>
      <c r="T1170" s="38"/>
    </row>
    <row r="1171" spans="7:20" ht="21" customHeight="1">
      <c r="G1171" s="38"/>
      <c r="H1171" s="38"/>
      <c r="I1171" s="38"/>
      <c r="J1171" s="8"/>
      <c r="K1171" s="8"/>
      <c r="L1171" s="8"/>
      <c r="M1171" s="38"/>
      <c r="N1171" s="38"/>
      <c r="O1171" s="38"/>
      <c r="P1171" s="38"/>
      <c r="Q1171" s="38"/>
      <c r="R1171" s="38"/>
      <c r="S1171" s="38"/>
      <c r="T1171" s="38"/>
    </row>
    <row r="1172" spans="7:20" ht="21" customHeight="1">
      <c r="G1172" s="38"/>
      <c r="H1172" s="38"/>
      <c r="I1172" s="38"/>
      <c r="J1172" s="8"/>
      <c r="K1172" s="8"/>
      <c r="L1172" s="8"/>
      <c r="M1172" s="38"/>
      <c r="N1172" s="38"/>
      <c r="O1172" s="38"/>
      <c r="P1172" s="38"/>
      <c r="Q1172" s="38"/>
      <c r="R1172" s="38"/>
      <c r="S1172" s="38"/>
      <c r="T1172" s="38"/>
    </row>
    <row r="1173" spans="7:20" ht="21" customHeight="1">
      <c r="G1173" s="38"/>
      <c r="H1173" s="38"/>
      <c r="I1173" s="38"/>
      <c r="J1173" s="8"/>
      <c r="K1173" s="8"/>
      <c r="L1173" s="8"/>
      <c r="M1173" s="38"/>
      <c r="N1173" s="38"/>
      <c r="O1173" s="38"/>
      <c r="P1173" s="38"/>
      <c r="Q1173" s="38"/>
      <c r="R1173" s="38"/>
      <c r="S1173" s="38"/>
      <c r="T1173" s="38"/>
    </row>
    <row r="1174" spans="7:20" ht="21" customHeight="1">
      <c r="G1174" s="38"/>
      <c r="H1174" s="38"/>
      <c r="I1174" s="38"/>
      <c r="J1174" s="8"/>
      <c r="K1174" s="8"/>
      <c r="L1174" s="8"/>
      <c r="M1174" s="38"/>
      <c r="N1174" s="38"/>
      <c r="O1174" s="38"/>
      <c r="P1174" s="38"/>
      <c r="Q1174" s="38"/>
      <c r="R1174" s="38"/>
      <c r="S1174" s="38"/>
      <c r="T1174" s="38"/>
    </row>
    <row r="1175" spans="7:20" ht="21" customHeight="1">
      <c r="G1175" s="38"/>
      <c r="H1175" s="38"/>
      <c r="I1175" s="38"/>
      <c r="J1175" s="8"/>
      <c r="K1175" s="8"/>
      <c r="L1175" s="8"/>
      <c r="M1175" s="38"/>
      <c r="N1175" s="38"/>
      <c r="O1175" s="38"/>
      <c r="P1175" s="38"/>
      <c r="Q1175" s="38"/>
      <c r="R1175" s="38"/>
      <c r="S1175" s="38"/>
      <c r="T1175" s="38"/>
    </row>
    <row r="1176" spans="7:20" ht="21" customHeight="1">
      <c r="G1176" s="38"/>
      <c r="H1176" s="38"/>
      <c r="I1176" s="38"/>
      <c r="J1176" s="8"/>
      <c r="K1176" s="8"/>
      <c r="L1176" s="8"/>
      <c r="M1176" s="38"/>
      <c r="N1176" s="38"/>
      <c r="O1176" s="38"/>
      <c r="P1176" s="38"/>
      <c r="Q1176" s="38"/>
      <c r="R1176" s="38"/>
      <c r="S1176" s="38"/>
      <c r="T1176" s="38"/>
    </row>
    <row r="1177" spans="7:20" ht="21" customHeight="1">
      <c r="G1177" s="38"/>
      <c r="H1177" s="38"/>
      <c r="I1177" s="38"/>
      <c r="J1177" s="8"/>
      <c r="K1177" s="8"/>
      <c r="L1177" s="8"/>
      <c r="M1177" s="38"/>
      <c r="N1177" s="38"/>
      <c r="O1177" s="38"/>
      <c r="P1177" s="38"/>
      <c r="Q1177" s="38"/>
      <c r="R1177" s="38"/>
      <c r="S1177" s="38"/>
      <c r="T1177" s="38"/>
    </row>
    <row r="1178" spans="7:20" ht="21" customHeight="1">
      <c r="G1178" s="38"/>
      <c r="H1178" s="38"/>
      <c r="I1178" s="38"/>
      <c r="J1178" s="8"/>
      <c r="K1178" s="8"/>
      <c r="L1178" s="8"/>
      <c r="M1178" s="38"/>
      <c r="N1178" s="38"/>
      <c r="O1178" s="38"/>
      <c r="P1178" s="38"/>
      <c r="Q1178" s="38"/>
      <c r="R1178" s="38"/>
      <c r="S1178" s="38"/>
      <c r="T1178" s="38"/>
    </row>
    <row r="1179" spans="7:20" ht="21" customHeight="1">
      <c r="G1179" s="38"/>
      <c r="H1179" s="38"/>
      <c r="I1179" s="38"/>
      <c r="J1179" s="8"/>
      <c r="K1179" s="8"/>
      <c r="L1179" s="8"/>
      <c r="M1179" s="38"/>
      <c r="N1179" s="38"/>
      <c r="O1179" s="38"/>
      <c r="P1179" s="38"/>
      <c r="Q1179" s="38"/>
      <c r="R1179" s="38"/>
      <c r="S1179" s="38"/>
      <c r="T1179" s="38"/>
    </row>
  </sheetData>
  <sheetProtection/>
  <mergeCells count="72">
    <mergeCell ref="A839:E839"/>
    <mergeCell ref="A876:E876"/>
    <mergeCell ref="A877:E877"/>
    <mergeCell ref="A878:E878"/>
    <mergeCell ref="A763:E763"/>
    <mergeCell ref="A799:E799"/>
    <mergeCell ref="A800:E800"/>
    <mergeCell ref="A801:E801"/>
    <mergeCell ref="A648:E648"/>
    <mergeCell ref="A649:E649"/>
    <mergeCell ref="A837:E837"/>
    <mergeCell ref="A838:E838"/>
    <mergeCell ref="A687:E687"/>
    <mergeCell ref="A723:E723"/>
    <mergeCell ref="A724:E724"/>
    <mergeCell ref="A725:E725"/>
    <mergeCell ref="A761:E761"/>
    <mergeCell ref="A762:E762"/>
    <mergeCell ref="A685:E685"/>
    <mergeCell ref="A686:E686"/>
    <mergeCell ref="A535:E535"/>
    <mergeCell ref="A571:E571"/>
    <mergeCell ref="A572:E572"/>
    <mergeCell ref="A573:E573"/>
    <mergeCell ref="A609:E609"/>
    <mergeCell ref="A610:E610"/>
    <mergeCell ref="A611:E611"/>
    <mergeCell ref="A647:E647"/>
    <mergeCell ref="A459:E459"/>
    <mergeCell ref="A495:E495"/>
    <mergeCell ref="A496:E496"/>
    <mergeCell ref="A497:E497"/>
    <mergeCell ref="A533:E533"/>
    <mergeCell ref="A534:E534"/>
    <mergeCell ref="A345:E345"/>
    <mergeCell ref="A381:E381"/>
    <mergeCell ref="A382:E382"/>
    <mergeCell ref="A383:E383"/>
    <mergeCell ref="A419:E419"/>
    <mergeCell ref="A420:E420"/>
    <mergeCell ref="A457:E457"/>
    <mergeCell ref="A458:E458"/>
    <mergeCell ref="A154:E154"/>
    <mergeCell ref="A155:E155"/>
    <mergeCell ref="A230:E230"/>
    <mergeCell ref="A231:E231"/>
    <mergeCell ref="A191:E191"/>
    <mergeCell ref="A192:E192"/>
    <mergeCell ref="A193:E193"/>
    <mergeCell ref="A229:E229"/>
    <mergeCell ref="A115:E115"/>
    <mergeCell ref="A116:E116"/>
    <mergeCell ref="A117:E117"/>
    <mergeCell ref="A153:E153"/>
    <mergeCell ref="A77:E77"/>
    <mergeCell ref="A421:E421"/>
    <mergeCell ref="A1:E1"/>
    <mergeCell ref="A2:E2"/>
    <mergeCell ref="A3:E3"/>
    <mergeCell ref="A39:E39"/>
    <mergeCell ref="A40:E40"/>
    <mergeCell ref="A41:E41"/>
    <mergeCell ref="A78:E78"/>
    <mergeCell ref="A79:E79"/>
    <mergeCell ref="A343:E343"/>
    <mergeCell ref="A344:E344"/>
    <mergeCell ref="A267:E267"/>
    <mergeCell ref="A268:E268"/>
    <mergeCell ref="A306:E306"/>
    <mergeCell ref="A307:E307"/>
    <mergeCell ref="A269:E269"/>
    <mergeCell ref="A305:E30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F878"/>
  <sheetViews>
    <sheetView tabSelected="1" view="pageBreakPreview" zoomScale="106" zoomScaleNormal="85" zoomScaleSheetLayoutView="106" zoomScalePageLayoutView="0" workbookViewId="0" topLeftCell="A34">
      <selection activeCell="P10" sqref="P10"/>
    </sheetView>
  </sheetViews>
  <sheetFormatPr defaultColWidth="9.00390625" defaultRowHeight="21" customHeight="1"/>
  <cols>
    <col min="1" max="1" width="5.28125" style="34" customWidth="1"/>
    <col min="2" max="2" width="9.140625" style="38" customWidth="1"/>
    <col min="3" max="3" width="29.57421875" style="9" customWidth="1"/>
    <col min="4" max="4" width="42.140625" style="9" customWidth="1"/>
    <col min="5" max="5" width="2.140625" style="9" customWidth="1"/>
    <col min="6" max="16384" width="9.00390625" style="9" customWidth="1"/>
  </cols>
  <sheetData>
    <row r="1" spans="1:4" ht="25.5" customHeight="1">
      <c r="A1" s="89" t="s">
        <v>455</v>
      </c>
      <c r="B1" s="89"/>
      <c r="C1" s="89"/>
      <c r="D1" s="89"/>
    </row>
    <row r="2" spans="1:4" ht="25.5" customHeight="1">
      <c r="A2" s="91" t="s">
        <v>2542</v>
      </c>
      <c r="B2" s="91"/>
      <c r="C2" s="91"/>
      <c r="D2" s="91"/>
    </row>
    <row r="3" spans="1:4" ht="21" customHeight="1">
      <c r="A3" s="92" t="s">
        <v>425</v>
      </c>
      <c r="B3" s="92"/>
      <c r="C3" s="92"/>
      <c r="D3" s="92"/>
    </row>
    <row r="4" spans="1:4" ht="15" customHeight="1">
      <c r="A4" s="13"/>
      <c r="B4" s="14"/>
      <c r="C4" s="15"/>
      <c r="D4" s="28"/>
    </row>
    <row r="5" spans="1:4" s="27" customFormat="1" ht="21" customHeight="1">
      <c r="A5" s="7" t="s">
        <v>429</v>
      </c>
      <c r="B5" s="48" t="s">
        <v>523</v>
      </c>
      <c r="C5" s="7" t="s">
        <v>431</v>
      </c>
      <c r="D5" s="6"/>
    </row>
    <row r="6" spans="1:4" s="8" customFormat="1" ht="21" customHeight="1">
      <c r="A6" s="21">
        <v>1</v>
      </c>
      <c r="B6" s="81">
        <v>45621</v>
      </c>
      <c r="C6" s="82" t="s">
        <v>1389</v>
      </c>
      <c r="D6" s="83"/>
    </row>
    <row r="7" spans="1:4" s="8" customFormat="1" ht="21" customHeight="1">
      <c r="A7" s="22">
        <v>2</v>
      </c>
      <c r="B7" s="35">
        <v>45651</v>
      </c>
      <c r="C7" s="31" t="s">
        <v>1390</v>
      </c>
      <c r="D7" s="30"/>
    </row>
    <row r="8" spans="1:4" s="8" customFormat="1" ht="21" customHeight="1">
      <c r="A8" s="22">
        <v>3</v>
      </c>
      <c r="B8" s="35">
        <v>45654</v>
      </c>
      <c r="C8" s="31" t="s">
        <v>1391</v>
      </c>
      <c r="D8" s="30"/>
    </row>
    <row r="9" spans="1:4" s="8" customFormat="1" ht="21" customHeight="1">
      <c r="A9" s="22">
        <v>4</v>
      </c>
      <c r="B9" s="35">
        <v>45725</v>
      </c>
      <c r="C9" s="31" t="s">
        <v>1392</v>
      </c>
      <c r="D9" s="30"/>
    </row>
    <row r="10" spans="1:4" s="8" customFormat="1" ht="21" customHeight="1">
      <c r="A10" s="22">
        <v>5</v>
      </c>
      <c r="B10" s="35">
        <v>45726</v>
      </c>
      <c r="C10" s="31" t="s">
        <v>1393</v>
      </c>
      <c r="D10" s="30"/>
    </row>
    <row r="11" spans="1:4" s="8" customFormat="1" ht="21" customHeight="1">
      <c r="A11" s="22">
        <v>6</v>
      </c>
      <c r="B11" s="35">
        <v>45791</v>
      </c>
      <c r="C11" s="31" t="s">
        <v>1394</v>
      </c>
      <c r="D11" s="30"/>
    </row>
    <row r="12" spans="1:4" s="8" customFormat="1" ht="21" customHeight="1">
      <c r="A12" s="22">
        <v>7</v>
      </c>
      <c r="B12" s="35">
        <v>45792</v>
      </c>
      <c r="C12" s="31" t="s">
        <v>1395</v>
      </c>
      <c r="D12" s="30"/>
    </row>
    <row r="13" spans="1:4" s="8" customFormat="1" ht="21" customHeight="1">
      <c r="A13" s="22">
        <v>8</v>
      </c>
      <c r="B13" s="35">
        <v>45857</v>
      </c>
      <c r="C13" s="31" t="s">
        <v>1396</v>
      </c>
      <c r="D13" s="30"/>
    </row>
    <row r="14" spans="1:4" s="8" customFormat="1" ht="21" customHeight="1">
      <c r="A14" s="22">
        <v>9</v>
      </c>
      <c r="B14" s="35">
        <v>45863</v>
      </c>
      <c r="C14" s="31" t="s">
        <v>1397</v>
      </c>
      <c r="D14" s="30"/>
    </row>
    <row r="15" spans="1:4" s="8" customFormat="1" ht="21" customHeight="1">
      <c r="A15" s="22">
        <v>10</v>
      </c>
      <c r="B15" s="35">
        <v>45925</v>
      </c>
      <c r="C15" s="31" t="s">
        <v>1398</v>
      </c>
      <c r="D15" s="30"/>
    </row>
    <row r="16" spans="1:4" s="8" customFormat="1" ht="21" customHeight="1">
      <c r="A16" s="22">
        <v>11</v>
      </c>
      <c r="B16" s="35">
        <v>45927</v>
      </c>
      <c r="C16" s="31" t="s">
        <v>1399</v>
      </c>
      <c r="D16" s="30"/>
    </row>
    <row r="17" spans="1:4" s="8" customFormat="1" ht="21" customHeight="1">
      <c r="A17" s="22">
        <v>12</v>
      </c>
      <c r="B17" s="35">
        <v>45970</v>
      </c>
      <c r="C17" s="31" t="s">
        <v>1400</v>
      </c>
      <c r="D17" s="30"/>
    </row>
    <row r="18" spans="1:4" s="8" customFormat="1" ht="21" customHeight="1">
      <c r="A18" s="22">
        <v>13</v>
      </c>
      <c r="B18" s="35">
        <v>45971</v>
      </c>
      <c r="C18" s="31" t="s">
        <v>1401</v>
      </c>
      <c r="D18" s="30"/>
    </row>
    <row r="19" spans="1:4" s="8" customFormat="1" ht="21" customHeight="1">
      <c r="A19" s="22">
        <v>14</v>
      </c>
      <c r="B19" s="35">
        <v>46012</v>
      </c>
      <c r="C19" s="31" t="s">
        <v>1402</v>
      </c>
      <c r="D19" s="30"/>
    </row>
    <row r="20" spans="1:4" s="8" customFormat="1" ht="21" customHeight="1">
      <c r="A20" s="22">
        <v>15</v>
      </c>
      <c r="B20" s="35">
        <v>46015</v>
      </c>
      <c r="C20" s="31" t="s">
        <v>1403</v>
      </c>
      <c r="D20" s="30"/>
    </row>
    <row r="21" spans="1:4" s="8" customFormat="1" ht="21" customHeight="1">
      <c r="A21" s="22">
        <v>16</v>
      </c>
      <c r="B21" s="35">
        <v>46068</v>
      </c>
      <c r="C21" s="31" t="s">
        <v>1404</v>
      </c>
      <c r="D21" s="30"/>
    </row>
    <row r="22" spans="1:4" s="8" customFormat="1" ht="21" customHeight="1">
      <c r="A22" s="22">
        <v>17</v>
      </c>
      <c r="B22" s="35">
        <v>46079</v>
      </c>
      <c r="C22" s="31" t="s">
        <v>1405</v>
      </c>
      <c r="D22" s="30"/>
    </row>
    <row r="23" spans="1:4" s="8" customFormat="1" ht="21" customHeight="1">
      <c r="A23" s="23">
        <v>18</v>
      </c>
      <c r="B23" s="84">
        <v>46125</v>
      </c>
      <c r="C23" s="85" t="s">
        <v>1406</v>
      </c>
      <c r="D23" s="86"/>
    </row>
    <row r="24" spans="1:4" s="8" customFormat="1" ht="21" customHeight="1">
      <c r="A24" s="24"/>
      <c r="B24" s="25"/>
      <c r="C24" s="26"/>
      <c r="D24" s="32" t="s">
        <v>2551</v>
      </c>
    </row>
    <row r="25" spans="1:4" s="8" customFormat="1" ht="21" customHeight="1">
      <c r="A25" s="10"/>
      <c r="B25" s="11" t="s">
        <v>1957</v>
      </c>
      <c r="C25" s="12"/>
      <c r="D25" s="28"/>
    </row>
    <row r="26" spans="1:4" s="8" customFormat="1" ht="21" customHeight="1">
      <c r="A26" s="10"/>
      <c r="B26" s="11"/>
      <c r="C26" s="12"/>
      <c r="D26" s="28"/>
    </row>
    <row r="27" spans="1:4" s="8" customFormat="1" ht="21" customHeight="1">
      <c r="A27" s="10"/>
      <c r="B27" s="11"/>
      <c r="C27" s="19" t="s">
        <v>520</v>
      </c>
      <c r="D27" s="28"/>
    </row>
    <row r="28" spans="1:4" s="8" customFormat="1" ht="21" customHeight="1">
      <c r="A28" s="10"/>
      <c r="B28" s="11"/>
      <c r="C28" s="19" t="s">
        <v>521</v>
      </c>
      <c r="D28" s="28"/>
    </row>
    <row r="29" spans="1:4" s="8" customFormat="1" ht="21" customHeight="1">
      <c r="A29" s="10"/>
      <c r="B29" s="11"/>
      <c r="C29" s="19" t="s">
        <v>522</v>
      </c>
      <c r="D29" s="28"/>
    </row>
    <row r="30" spans="1:4" s="8" customFormat="1" ht="21" customHeight="1">
      <c r="A30" s="10"/>
      <c r="B30" s="11"/>
      <c r="C30" s="19"/>
      <c r="D30" s="28"/>
    </row>
    <row r="31" spans="1:4" s="8" customFormat="1" ht="21" customHeight="1">
      <c r="A31" s="10"/>
      <c r="B31" s="11"/>
      <c r="C31" s="19"/>
      <c r="D31" s="28"/>
    </row>
    <row r="32" spans="1:4" s="8" customFormat="1" ht="21" customHeight="1">
      <c r="A32" s="10"/>
      <c r="B32" s="11"/>
      <c r="C32" s="19"/>
      <c r="D32" s="28"/>
    </row>
    <row r="33" spans="1:4" s="8" customFormat="1" ht="21" customHeight="1">
      <c r="A33" s="10"/>
      <c r="B33" s="11"/>
      <c r="C33" s="19"/>
      <c r="D33" s="28"/>
    </row>
    <row r="34" spans="1:4" s="8" customFormat="1" ht="21" customHeight="1">
      <c r="A34" s="10"/>
      <c r="B34" s="11"/>
      <c r="C34" s="19"/>
      <c r="D34" s="28"/>
    </row>
    <row r="35" spans="1:4" s="8" customFormat="1" ht="21" customHeight="1">
      <c r="A35" s="10"/>
      <c r="B35" s="11"/>
      <c r="C35" s="19"/>
      <c r="D35" s="28"/>
    </row>
    <row r="36" spans="1:4" s="8" customFormat="1" ht="21" customHeight="1">
      <c r="A36" s="10"/>
      <c r="B36" s="11"/>
      <c r="C36" s="19"/>
      <c r="D36" s="28"/>
    </row>
    <row r="37" spans="1:4" s="8" customFormat="1" ht="21" customHeight="1">
      <c r="A37" s="89" t="s">
        <v>455</v>
      </c>
      <c r="B37" s="89"/>
      <c r="C37" s="89"/>
      <c r="D37" s="89"/>
    </row>
    <row r="38" spans="1:4" s="8" customFormat="1" ht="21" customHeight="1">
      <c r="A38" s="91" t="s">
        <v>2541</v>
      </c>
      <c r="B38" s="91"/>
      <c r="C38" s="91"/>
      <c r="D38" s="91"/>
    </row>
    <row r="39" spans="1:4" s="8" customFormat="1" ht="21" customHeight="1">
      <c r="A39" s="92" t="s">
        <v>425</v>
      </c>
      <c r="B39" s="92"/>
      <c r="C39" s="92"/>
      <c r="D39" s="92"/>
    </row>
    <row r="40" spans="1:4" s="8" customFormat="1" ht="21" customHeight="1">
      <c r="A40" s="13"/>
      <c r="B40" s="14"/>
      <c r="C40" s="15"/>
      <c r="D40" s="28"/>
    </row>
    <row r="41" spans="1:4" s="27" customFormat="1" ht="21" customHeight="1">
      <c r="A41" s="48" t="s">
        <v>429</v>
      </c>
      <c r="B41" s="48" t="s">
        <v>523</v>
      </c>
      <c r="C41" s="17" t="s">
        <v>431</v>
      </c>
      <c r="D41" s="6"/>
    </row>
    <row r="42" spans="1:4" s="8" customFormat="1" ht="21" customHeight="1">
      <c r="A42" s="21">
        <v>1</v>
      </c>
      <c r="B42" s="81">
        <v>45623</v>
      </c>
      <c r="C42" s="82" t="s">
        <v>1407</v>
      </c>
      <c r="D42" s="83"/>
    </row>
    <row r="43" spans="1:4" s="8" customFormat="1" ht="21" customHeight="1">
      <c r="A43" s="22">
        <v>2</v>
      </c>
      <c r="B43" s="35">
        <v>45642</v>
      </c>
      <c r="C43" s="31" t="s">
        <v>1408</v>
      </c>
      <c r="D43" s="30"/>
    </row>
    <row r="44" spans="1:4" s="36" customFormat="1" ht="21" customHeight="1">
      <c r="A44" s="22">
        <v>3</v>
      </c>
      <c r="B44" s="35">
        <v>45667</v>
      </c>
      <c r="C44" s="31" t="s">
        <v>1409</v>
      </c>
      <c r="D44" s="30"/>
    </row>
    <row r="45" spans="1:4" s="36" customFormat="1" ht="21" customHeight="1">
      <c r="A45" s="22">
        <v>4</v>
      </c>
      <c r="B45" s="35">
        <v>45717</v>
      </c>
      <c r="C45" s="31" t="s">
        <v>1410</v>
      </c>
      <c r="D45" s="30"/>
    </row>
    <row r="46" spans="1:4" s="36" customFormat="1" ht="21" customHeight="1">
      <c r="A46" s="22">
        <v>5</v>
      </c>
      <c r="B46" s="35">
        <v>45728</v>
      </c>
      <c r="C46" s="31" t="s">
        <v>1411</v>
      </c>
      <c r="D46" s="30"/>
    </row>
    <row r="47" spans="1:4" s="36" customFormat="1" ht="21" customHeight="1">
      <c r="A47" s="22">
        <v>6</v>
      </c>
      <c r="B47" s="35">
        <v>45785</v>
      </c>
      <c r="C47" s="31" t="s">
        <v>1412</v>
      </c>
      <c r="D47" s="30"/>
    </row>
    <row r="48" spans="1:4" s="8" customFormat="1" ht="21" customHeight="1">
      <c r="A48" s="22">
        <v>7</v>
      </c>
      <c r="B48" s="35">
        <v>45797</v>
      </c>
      <c r="C48" s="31" t="s">
        <v>1413</v>
      </c>
      <c r="D48" s="30"/>
    </row>
    <row r="49" spans="1:4" s="8" customFormat="1" ht="21" customHeight="1">
      <c r="A49" s="22">
        <v>8</v>
      </c>
      <c r="B49" s="35">
        <v>45854</v>
      </c>
      <c r="C49" s="31" t="s">
        <v>1414</v>
      </c>
      <c r="D49" s="30"/>
    </row>
    <row r="50" spans="1:4" s="8" customFormat="1" ht="21" customHeight="1">
      <c r="A50" s="22">
        <v>9</v>
      </c>
      <c r="B50" s="35">
        <v>45865</v>
      </c>
      <c r="C50" s="31" t="s">
        <v>1415</v>
      </c>
      <c r="D50" s="30"/>
    </row>
    <row r="51" spans="1:4" s="8" customFormat="1" ht="21" customHeight="1">
      <c r="A51" s="22">
        <v>10</v>
      </c>
      <c r="B51" s="35">
        <v>45917</v>
      </c>
      <c r="C51" s="31" t="s">
        <v>1416</v>
      </c>
      <c r="D51" s="30"/>
    </row>
    <row r="52" spans="1:4" s="8" customFormat="1" ht="21" customHeight="1">
      <c r="A52" s="22">
        <v>11</v>
      </c>
      <c r="B52" s="35">
        <v>45930</v>
      </c>
      <c r="C52" s="31" t="s">
        <v>1417</v>
      </c>
      <c r="D52" s="30"/>
    </row>
    <row r="53" spans="1:4" s="8" customFormat="1" ht="21" customHeight="1">
      <c r="A53" s="22">
        <v>12</v>
      </c>
      <c r="B53" s="35">
        <v>45968</v>
      </c>
      <c r="C53" s="31" t="s">
        <v>1418</v>
      </c>
      <c r="D53" s="30"/>
    </row>
    <row r="54" spans="1:4" s="8" customFormat="1" ht="21" customHeight="1">
      <c r="A54" s="22">
        <v>13</v>
      </c>
      <c r="B54" s="35">
        <v>46010</v>
      </c>
      <c r="C54" s="31" t="s">
        <v>1420</v>
      </c>
      <c r="D54" s="30"/>
    </row>
    <row r="55" spans="1:4" s="8" customFormat="1" ht="21" customHeight="1">
      <c r="A55" s="22">
        <v>14</v>
      </c>
      <c r="B55" s="35">
        <v>46026</v>
      </c>
      <c r="C55" s="31" t="s">
        <v>1421</v>
      </c>
      <c r="D55" s="30"/>
    </row>
    <row r="56" spans="1:4" s="8" customFormat="1" ht="21" customHeight="1">
      <c r="A56" s="22">
        <v>15</v>
      </c>
      <c r="B56" s="35">
        <v>46067</v>
      </c>
      <c r="C56" s="31" t="s">
        <v>1422</v>
      </c>
      <c r="D56" s="30"/>
    </row>
    <row r="57" spans="1:4" s="8" customFormat="1" ht="21" customHeight="1">
      <c r="A57" s="22">
        <v>16</v>
      </c>
      <c r="B57" s="35">
        <v>46081</v>
      </c>
      <c r="C57" s="31" t="s">
        <v>1423</v>
      </c>
      <c r="D57" s="30"/>
    </row>
    <row r="58" spans="1:4" s="8" customFormat="1" ht="21" customHeight="1">
      <c r="A58" s="22">
        <v>17</v>
      </c>
      <c r="B58" s="35">
        <v>46095</v>
      </c>
      <c r="C58" s="31" t="s">
        <v>1502</v>
      </c>
      <c r="D58" s="30"/>
    </row>
    <row r="59" spans="1:4" s="8" customFormat="1" ht="21" customHeight="1">
      <c r="A59" s="23">
        <v>18</v>
      </c>
      <c r="B59" s="84">
        <v>46123</v>
      </c>
      <c r="C59" s="85" t="s">
        <v>1424</v>
      </c>
      <c r="D59" s="86"/>
    </row>
    <row r="60" spans="1:4" s="8" customFormat="1" ht="21" customHeight="1">
      <c r="A60" s="24"/>
      <c r="B60" s="25"/>
      <c r="C60" s="26"/>
      <c r="D60" s="32" t="s">
        <v>2551</v>
      </c>
    </row>
    <row r="61" spans="1:4" s="8" customFormat="1" ht="21" customHeight="1">
      <c r="A61" s="10"/>
      <c r="B61" s="11"/>
      <c r="C61" s="12"/>
      <c r="D61" s="28"/>
    </row>
    <row r="62" spans="1:2" s="8" customFormat="1" ht="21" customHeight="1">
      <c r="A62" s="10"/>
      <c r="B62" s="11" t="s">
        <v>1957</v>
      </c>
    </row>
    <row r="63" spans="1:4" s="8" customFormat="1" ht="21" customHeight="1">
      <c r="A63" s="10"/>
      <c r="B63" s="11"/>
      <c r="C63" s="12"/>
      <c r="D63" s="28"/>
    </row>
    <row r="64" spans="1:4" s="8" customFormat="1" ht="21" customHeight="1">
      <c r="A64" s="10"/>
      <c r="B64" s="11"/>
      <c r="C64" s="19" t="s">
        <v>520</v>
      </c>
      <c r="D64" s="28"/>
    </row>
    <row r="65" spans="1:4" s="8" customFormat="1" ht="21" customHeight="1">
      <c r="A65" s="10"/>
      <c r="B65" s="11"/>
      <c r="C65" s="19" t="s">
        <v>521</v>
      </c>
      <c r="D65" s="28"/>
    </row>
    <row r="66" spans="1:4" s="8" customFormat="1" ht="21" customHeight="1">
      <c r="A66" s="10"/>
      <c r="B66" s="11"/>
      <c r="C66" s="19" t="s">
        <v>522</v>
      </c>
      <c r="D66" s="28"/>
    </row>
    <row r="67" spans="1:4" s="8" customFormat="1" ht="21" customHeight="1">
      <c r="A67" s="10"/>
      <c r="B67" s="11"/>
      <c r="C67" s="19"/>
      <c r="D67" s="28"/>
    </row>
    <row r="68" spans="1:4" s="8" customFormat="1" ht="21" customHeight="1">
      <c r="A68" s="10"/>
      <c r="B68" s="11"/>
      <c r="C68" s="19"/>
      <c r="D68" s="28"/>
    </row>
    <row r="69" spans="1:4" s="8" customFormat="1" ht="21" customHeight="1">
      <c r="A69" s="10"/>
      <c r="B69" s="11"/>
      <c r="C69" s="19"/>
      <c r="D69" s="28"/>
    </row>
    <row r="70" spans="1:4" s="8" customFormat="1" ht="21" customHeight="1">
      <c r="A70" s="10"/>
      <c r="B70" s="11"/>
      <c r="C70" s="19"/>
      <c r="D70" s="28"/>
    </row>
    <row r="71" spans="1:4" s="8" customFormat="1" ht="21" customHeight="1">
      <c r="A71" s="10"/>
      <c r="B71" s="11"/>
      <c r="C71" s="19"/>
      <c r="D71" s="28"/>
    </row>
    <row r="72" spans="1:4" s="8" customFormat="1" ht="21" customHeight="1">
      <c r="A72" s="10"/>
      <c r="B72" s="11"/>
      <c r="C72" s="19"/>
      <c r="D72" s="28"/>
    </row>
    <row r="73" spans="1:4" s="8" customFormat="1" ht="21" customHeight="1">
      <c r="A73" s="10"/>
      <c r="B73" s="11"/>
      <c r="C73" s="19"/>
      <c r="D73" s="28"/>
    </row>
    <row r="74" spans="1:4" s="51" customFormat="1" ht="21" customHeight="1">
      <c r="A74" s="89" t="s">
        <v>455</v>
      </c>
      <c r="B74" s="89"/>
      <c r="C74" s="89"/>
      <c r="D74" s="89"/>
    </row>
    <row r="75" spans="1:4" s="51" customFormat="1" ht="21" customHeight="1">
      <c r="A75" s="88" t="s">
        <v>2540</v>
      </c>
      <c r="B75" s="88"/>
      <c r="C75" s="88"/>
      <c r="D75" s="88"/>
    </row>
    <row r="76" spans="1:4" s="51" customFormat="1" ht="21" customHeight="1">
      <c r="A76" s="89" t="s">
        <v>425</v>
      </c>
      <c r="B76" s="89"/>
      <c r="C76" s="89"/>
      <c r="D76" s="89"/>
    </row>
    <row r="77" spans="1:4" s="51" customFormat="1" ht="21" customHeight="1">
      <c r="A77" s="13"/>
      <c r="B77" s="14"/>
      <c r="C77" s="56"/>
      <c r="D77" s="58"/>
    </row>
    <row r="78" spans="1:4" s="27" customFormat="1" ht="21" customHeight="1">
      <c r="A78" s="48" t="s">
        <v>429</v>
      </c>
      <c r="B78" s="48" t="s">
        <v>523</v>
      </c>
      <c r="C78" s="17" t="s">
        <v>431</v>
      </c>
      <c r="D78" s="6"/>
    </row>
    <row r="79" spans="1:4" s="8" customFormat="1" ht="21" customHeight="1">
      <c r="A79" s="21">
        <v>1</v>
      </c>
      <c r="B79" s="81">
        <v>45626</v>
      </c>
      <c r="C79" s="82" t="s">
        <v>1428</v>
      </c>
      <c r="D79" s="83"/>
    </row>
    <row r="80" spans="1:4" s="8" customFormat="1" ht="21" customHeight="1">
      <c r="A80" s="22">
        <v>2</v>
      </c>
      <c r="B80" s="35">
        <v>45639</v>
      </c>
      <c r="C80" s="31" t="s">
        <v>1429</v>
      </c>
      <c r="D80" s="30"/>
    </row>
    <row r="81" spans="1:4" s="8" customFormat="1" ht="21" customHeight="1">
      <c r="A81" s="22">
        <v>3</v>
      </c>
      <c r="B81" s="35">
        <v>45674</v>
      </c>
      <c r="C81" s="31" t="s">
        <v>1430</v>
      </c>
      <c r="D81" s="30"/>
    </row>
    <row r="82" spans="1:4" s="8" customFormat="1" ht="21" customHeight="1">
      <c r="A82" s="22">
        <v>4</v>
      </c>
      <c r="B82" s="35">
        <v>45710</v>
      </c>
      <c r="C82" s="31" t="s">
        <v>1431</v>
      </c>
      <c r="D82" s="30"/>
    </row>
    <row r="83" spans="1:4" s="8" customFormat="1" ht="21" customHeight="1">
      <c r="A83" s="22">
        <v>5</v>
      </c>
      <c r="B83" s="35">
        <v>45733</v>
      </c>
      <c r="C83" s="31" t="s">
        <v>1432</v>
      </c>
      <c r="D83" s="30"/>
    </row>
    <row r="84" spans="1:4" s="8" customFormat="1" ht="20.25" customHeight="1">
      <c r="A84" s="22">
        <v>6</v>
      </c>
      <c r="B84" s="35">
        <v>45777</v>
      </c>
      <c r="C84" s="31" t="s">
        <v>1433</v>
      </c>
      <c r="D84" s="30"/>
    </row>
    <row r="85" spans="1:4" s="8" customFormat="1" ht="21" customHeight="1">
      <c r="A85" s="22">
        <v>7</v>
      </c>
      <c r="B85" s="35">
        <v>45800</v>
      </c>
      <c r="C85" s="31" t="s">
        <v>1434</v>
      </c>
      <c r="D85" s="30"/>
    </row>
    <row r="86" spans="1:4" s="8" customFormat="1" ht="21" customHeight="1">
      <c r="A86" s="22">
        <v>8</v>
      </c>
      <c r="B86" s="35">
        <v>45852</v>
      </c>
      <c r="C86" s="31" t="s">
        <v>1435</v>
      </c>
      <c r="D86" s="30"/>
    </row>
    <row r="87" spans="1:4" s="8" customFormat="1" ht="21" customHeight="1">
      <c r="A87" s="22">
        <v>9</v>
      </c>
      <c r="B87" s="35">
        <v>45867</v>
      </c>
      <c r="C87" s="31" t="s">
        <v>1436</v>
      </c>
      <c r="D87" s="30"/>
    </row>
    <row r="88" spans="1:4" s="8" customFormat="1" ht="21" customHeight="1">
      <c r="A88" s="22">
        <v>10</v>
      </c>
      <c r="B88" s="35">
        <v>45909</v>
      </c>
      <c r="C88" s="31" t="s">
        <v>1437</v>
      </c>
      <c r="D88" s="30"/>
    </row>
    <row r="89" spans="1:4" s="8" customFormat="1" ht="21" customHeight="1">
      <c r="A89" s="22">
        <v>11</v>
      </c>
      <c r="B89" s="35">
        <v>45935</v>
      </c>
      <c r="C89" s="31" t="s">
        <v>1438</v>
      </c>
      <c r="D89" s="30"/>
    </row>
    <row r="90" spans="1:4" s="8" customFormat="1" ht="21" customHeight="1">
      <c r="A90" s="22">
        <v>12</v>
      </c>
      <c r="B90" s="35">
        <v>45967</v>
      </c>
      <c r="C90" s="31" t="s">
        <v>1439</v>
      </c>
      <c r="D90" s="30"/>
    </row>
    <row r="91" spans="1:4" s="8" customFormat="1" ht="21" customHeight="1">
      <c r="A91" s="22">
        <v>13</v>
      </c>
      <c r="B91" s="35">
        <v>45975</v>
      </c>
      <c r="C91" s="31" t="s">
        <v>1440</v>
      </c>
      <c r="D91" s="30"/>
    </row>
    <row r="92" spans="1:4" s="8" customFormat="1" ht="21" customHeight="1">
      <c r="A92" s="22">
        <v>14</v>
      </c>
      <c r="B92" s="35">
        <v>46004</v>
      </c>
      <c r="C92" s="31" t="s">
        <v>1441</v>
      </c>
      <c r="D92" s="30"/>
    </row>
    <row r="93" spans="1:4" s="8" customFormat="1" ht="21" customHeight="1">
      <c r="A93" s="22">
        <v>15</v>
      </c>
      <c r="B93" s="35">
        <v>46029</v>
      </c>
      <c r="C93" s="31" t="s">
        <v>1442</v>
      </c>
      <c r="D93" s="30"/>
    </row>
    <row r="94" spans="1:4" s="8" customFormat="1" ht="21" customHeight="1">
      <c r="A94" s="22">
        <v>16</v>
      </c>
      <c r="B94" s="35">
        <v>46063</v>
      </c>
      <c r="C94" s="31" t="s">
        <v>1443</v>
      </c>
      <c r="D94" s="30"/>
    </row>
    <row r="95" spans="1:4" s="8" customFormat="1" ht="21" customHeight="1">
      <c r="A95" s="22">
        <v>17</v>
      </c>
      <c r="B95" s="35">
        <v>46083</v>
      </c>
      <c r="C95" s="31" t="s">
        <v>1444</v>
      </c>
      <c r="D95" s="30"/>
    </row>
    <row r="96" spans="1:4" s="8" customFormat="1" ht="21" customHeight="1">
      <c r="A96" s="23">
        <v>18</v>
      </c>
      <c r="B96" s="84">
        <v>46105</v>
      </c>
      <c r="C96" s="85" t="s">
        <v>1445</v>
      </c>
      <c r="D96" s="86"/>
    </row>
    <row r="97" spans="1:4" s="8" customFormat="1" ht="21" customHeight="1">
      <c r="A97" s="24"/>
      <c r="B97" s="25"/>
      <c r="C97" s="26"/>
      <c r="D97" s="32" t="s">
        <v>2551</v>
      </c>
    </row>
    <row r="98" spans="1:4" s="8" customFormat="1" ht="21" customHeight="1">
      <c r="A98" s="10"/>
      <c r="B98" s="11"/>
      <c r="C98" s="12"/>
      <c r="D98" s="28"/>
    </row>
    <row r="99" spans="1:4" s="8" customFormat="1" ht="21" customHeight="1">
      <c r="A99" s="10"/>
      <c r="B99" s="11" t="s">
        <v>1957</v>
      </c>
      <c r="C99" s="12"/>
      <c r="D99" s="28"/>
    </row>
    <row r="100" spans="1:4" s="8" customFormat="1" ht="21" customHeight="1">
      <c r="A100" s="10"/>
      <c r="B100" s="11"/>
      <c r="C100" s="12"/>
      <c r="D100" s="28"/>
    </row>
    <row r="101" spans="1:4" s="8" customFormat="1" ht="21" customHeight="1">
      <c r="A101" s="10"/>
      <c r="B101" s="11"/>
      <c r="C101" s="19" t="s">
        <v>520</v>
      </c>
      <c r="D101" s="28"/>
    </row>
    <row r="102" spans="1:4" s="8" customFormat="1" ht="21" customHeight="1">
      <c r="A102" s="10"/>
      <c r="B102" s="11"/>
      <c r="C102" s="19" t="s">
        <v>521</v>
      </c>
      <c r="D102" s="28"/>
    </row>
    <row r="103" spans="1:4" s="8" customFormat="1" ht="21" customHeight="1">
      <c r="A103" s="10"/>
      <c r="B103" s="11"/>
      <c r="C103" s="19" t="s">
        <v>522</v>
      </c>
      <c r="D103" s="28"/>
    </row>
    <row r="104" spans="1:4" s="8" customFormat="1" ht="21" customHeight="1">
      <c r="A104" s="10"/>
      <c r="B104" s="11"/>
      <c r="C104" s="19"/>
      <c r="D104" s="28"/>
    </row>
    <row r="105" spans="1:4" s="8" customFormat="1" ht="21" customHeight="1">
      <c r="A105" s="10"/>
      <c r="B105" s="11"/>
      <c r="C105" s="19"/>
      <c r="D105" s="28"/>
    </row>
    <row r="106" spans="1:4" s="8" customFormat="1" ht="21" customHeight="1">
      <c r="A106" s="10"/>
      <c r="B106" s="11"/>
      <c r="C106" s="19"/>
      <c r="D106" s="28"/>
    </row>
    <row r="107" spans="1:4" s="8" customFormat="1" ht="21" customHeight="1">
      <c r="A107" s="10"/>
      <c r="B107" s="11"/>
      <c r="C107" s="19"/>
      <c r="D107" s="28"/>
    </row>
    <row r="108" spans="1:4" s="8" customFormat="1" ht="21" customHeight="1">
      <c r="A108" s="10"/>
      <c r="B108" s="11"/>
      <c r="C108" s="19"/>
      <c r="D108" s="28"/>
    </row>
    <row r="109" spans="1:4" s="8" customFormat="1" ht="21" customHeight="1">
      <c r="A109" s="10"/>
      <c r="B109" s="11"/>
      <c r="C109" s="19"/>
      <c r="D109" s="28"/>
    </row>
    <row r="110" spans="1:4" s="8" customFormat="1" ht="21" customHeight="1">
      <c r="A110" s="10"/>
      <c r="B110" s="11"/>
      <c r="C110" s="19"/>
      <c r="D110" s="28"/>
    </row>
    <row r="111" spans="1:4" s="8" customFormat="1" ht="21" customHeight="1">
      <c r="A111" s="89" t="s">
        <v>455</v>
      </c>
      <c r="B111" s="89"/>
      <c r="C111" s="89"/>
      <c r="D111" s="89"/>
    </row>
    <row r="112" spans="1:4" s="8" customFormat="1" ht="21" customHeight="1">
      <c r="A112" s="91" t="s">
        <v>2539</v>
      </c>
      <c r="B112" s="91"/>
      <c r="C112" s="91"/>
      <c r="D112" s="91"/>
    </row>
    <row r="113" spans="1:4" s="8" customFormat="1" ht="21" customHeight="1">
      <c r="A113" s="92" t="s">
        <v>425</v>
      </c>
      <c r="B113" s="92"/>
      <c r="C113" s="92"/>
      <c r="D113" s="92"/>
    </row>
    <row r="114" spans="1:4" s="8" customFormat="1" ht="21" customHeight="1">
      <c r="A114" s="13"/>
      <c r="B114" s="14"/>
      <c r="C114" s="15"/>
      <c r="D114" s="28"/>
    </row>
    <row r="115" spans="1:4" s="27" customFormat="1" ht="21" customHeight="1">
      <c r="A115" s="48" t="s">
        <v>429</v>
      </c>
      <c r="B115" s="48" t="s">
        <v>523</v>
      </c>
      <c r="C115" s="17" t="s">
        <v>431</v>
      </c>
      <c r="D115" s="6"/>
    </row>
    <row r="116" spans="1:4" s="8" customFormat="1" ht="21" customHeight="1">
      <c r="A116" s="21">
        <v>1</v>
      </c>
      <c r="B116" s="81">
        <v>45629</v>
      </c>
      <c r="C116" s="82" t="s">
        <v>1468</v>
      </c>
      <c r="D116" s="83"/>
    </row>
    <row r="117" spans="1:4" s="8" customFormat="1" ht="21" customHeight="1">
      <c r="A117" s="22">
        <v>2</v>
      </c>
      <c r="B117" s="35">
        <v>45638</v>
      </c>
      <c r="C117" s="31" t="s">
        <v>1469</v>
      </c>
      <c r="D117" s="30"/>
    </row>
    <row r="118" spans="1:4" s="8" customFormat="1" ht="21" customHeight="1">
      <c r="A118" s="22">
        <v>3</v>
      </c>
      <c r="B118" s="35">
        <v>45683</v>
      </c>
      <c r="C118" s="31" t="s">
        <v>1470</v>
      </c>
      <c r="D118" s="30"/>
    </row>
    <row r="119" spans="1:4" s="8" customFormat="1" ht="21" customHeight="1">
      <c r="A119" s="22">
        <v>4</v>
      </c>
      <c r="B119" s="35">
        <v>45708</v>
      </c>
      <c r="C119" s="31" t="s">
        <v>1471</v>
      </c>
      <c r="D119" s="30"/>
    </row>
    <row r="120" spans="1:4" s="8" customFormat="1" ht="21" customHeight="1">
      <c r="A120" s="22">
        <v>5</v>
      </c>
      <c r="B120" s="35">
        <v>45744</v>
      </c>
      <c r="C120" s="31" t="s">
        <v>1472</v>
      </c>
      <c r="D120" s="30"/>
    </row>
    <row r="121" spans="1:4" s="8" customFormat="1" ht="23.25" customHeight="1">
      <c r="A121" s="22">
        <v>6</v>
      </c>
      <c r="B121" s="35">
        <v>45773</v>
      </c>
      <c r="C121" s="31" t="s">
        <v>1473</v>
      </c>
      <c r="D121" s="30"/>
    </row>
    <row r="122" spans="1:4" s="27" customFormat="1" ht="21" customHeight="1">
      <c r="A122" s="22">
        <v>7</v>
      </c>
      <c r="B122" s="35">
        <v>45806</v>
      </c>
      <c r="C122" s="31" t="s">
        <v>1474</v>
      </c>
      <c r="D122" s="30"/>
    </row>
    <row r="123" spans="1:4" s="8" customFormat="1" ht="21" customHeight="1">
      <c r="A123" s="22">
        <v>8</v>
      </c>
      <c r="B123" s="35">
        <v>45848</v>
      </c>
      <c r="C123" s="31" t="s">
        <v>1475</v>
      </c>
      <c r="D123" s="30"/>
    </row>
    <row r="124" spans="1:4" s="8" customFormat="1" ht="21" customHeight="1">
      <c r="A124" s="22">
        <v>9</v>
      </c>
      <c r="B124" s="35">
        <v>45873</v>
      </c>
      <c r="C124" s="31" t="s">
        <v>1476</v>
      </c>
      <c r="D124" s="30"/>
    </row>
    <row r="125" spans="1:4" s="8" customFormat="1" ht="21" customHeight="1">
      <c r="A125" s="22">
        <v>10</v>
      </c>
      <c r="B125" s="35">
        <v>45902</v>
      </c>
      <c r="C125" s="31" t="s">
        <v>1477</v>
      </c>
      <c r="D125" s="30"/>
    </row>
    <row r="126" spans="1:4" s="8" customFormat="1" ht="21" customHeight="1">
      <c r="A126" s="22">
        <v>11</v>
      </c>
      <c r="B126" s="35">
        <v>45947</v>
      </c>
      <c r="C126" s="31" t="s">
        <v>1478</v>
      </c>
      <c r="D126" s="30"/>
    </row>
    <row r="127" spans="1:4" s="8" customFormat="1" ht="21" customHeight="1">
      <c r="A127" s="22">
        <v>12</v>
      </c>
      <c r="B127" s="35">
        <v>45964</v>
      </c>
      <c r="C127" s="31" t="s">
        <v>1479</v>
      </c>
      <c r="D127" s="30"/>
    </row>
    <row r="128" spans="1:4" s="8" customFormat="1" ht="21" customHeight="1">
      <c r="A128" s="22">
        <v>13</v>
      </c>
      <c r="B128" s="35">
        <v>45980</v>
      </c>
      <c r="C128" s="31" t="s">
        <v>1480</v>
      </c>
      <c r="D128" s="30"/>
    </row>
    <row r="129" spans="1:4" s="8" customFormat="1" ht="21" customHeight="1">
      <c r="A129" s="22">
        <v>14</v>
      </c>
      <c r="B129" s="35">
        <v>46003</v>
      </c>
      <c r="C129" s="31" t="s">
        <v>1481</v>
      </c>
      <c r="D129" s="30"/>
    </row>
    <row r="130" spans="1:4" s="8" customFormat="1" ht="21" customHeight="1">
      <c r="A130" s="22">
        <v>15</v>
      </c>
      <c r="B130" s="35">
        <v>46032</v>
      </c>
      <c r="C130" s="31" t="s">
        <v>1482</v>
      </c>
      <c r="D130" s="30"/>
    </row>
    <row r="131" spans="1:4" s="8" customFormat="1" ht="21" customHeight="1">
      <c r="A131" s="22">
        <v>16</v>
      </c>
      <c r="B131" s="35">
        <v>46056</v>
      </c>
      <c r="C131" s="31" t="s">
        <v>1483</v>
      </c>
      <c r="D131" s="30"/>
    </row>
    <row r="132" spans="1:4" s="8" customFormat="1" ht="21" customHeight="1">
      <c r="A132" s="22">
        <v>17</v>
      </c>
      <c r="B132" s="35">
        <v>46089</v>
      </c>
      <c r="C132" s="31" t="s">
        <v>1484</v>
      </c>
      <c r="D132" s="30"/>
    </row>
    <row r="133" spans="1:4" s="8" customFormat="1" ht="21" customHeight="1">
      <c r="A133" s="23">
        <v>18</v>
      </c>
      <c r="B133" s="84">
        <v>46104</v>
      </c>
      <c r="C133" s="85" t="s">
        <v>1485</v>
      </c>
      <c r="D133" s="86"/>
    </row>
    <row r="134" spans="1:4" s="8" customFormat="1" ht="21" customHeight="1">
      <c r="A134" s="24"/>
      <c r="B134" s="25"/>
      <c r="C134" s="26"/>
      <c r="D134" s="32" t="s">
        <v>2551</v>
      </c>
    </row>
    <row r="135" spans="1:4" s="8" customFormat="1" ht="21" customHeight="1">
      <c r="A135" s="10"/>
      <c r="B135" s="38"/>
      <c r="C135" s="12"/>
      <c r="D135" s="28"/>
    </row>
    <row r="136" spans="1:4" s="8" customFormat="1" ht="21" customHeight="1">
      <c r="A136" s="10"/>
      <c r="B136" s="11" t="s">
        <v>1957</v>
      </c>
      <c r="C136" s="12"/>
      <c r="D136" s="28"/>
    </row>
    <row r="137" spans="1:4" s="8" customFormat="1" ht="21" customHeight="1">
      <c r="A137" s="10"/>
      <c r="B137" s="11"/>
      <c r="C137" s="12"/>
      <c r="D137" s="28"/>
    </row>
    <row r="138" spans="1:4" s="8" customFormat="1" ht="21" customHeight="1">
      <c r="A138" s="10"/>
      <c r="B138" s="11"/>
      <c r="C138" s="19" t="s">
        <v>520</v>
      </c>
      <c r="D138" s="28"/>
    </row>
    <row r="139" spans="1:4" s="8" customFormat="1" ht="21" customHeight="1">
      <c r="A139" s="10"/>
      <c r="B139" s="11"/>
      <c r="C139" s="19" t="s">
        <v>521</v>
      </c>
      <c r="D139" s="28"/>
    </row>
    <row r="140" spans="1:4" s="8" customFormat="1" ht="21" customHeight="1">
      <c r="A140" s="10"/>
      <c r="B140" s="11"/>
      <c r="C140" s="19" t="s">
        <v>522</v>
      </c>
      <c r="D140" s="28"/>
    </row>
    <row r="141" spans="1:4" s="8" customFormat="1" ht="21" customHeight="1">
      <c r="A141" s="10"/>
      <c r="B141" s="11"/>
      <c r="C141" s="19"/>
      <c r="D141" s="28"/>
    </row>
    <row r="142" spans="1:4" s="8" customFormat="1" ht="21" customHeight="1">
      <c r="A142" s="10"/>
      <c r="B142" s="11"/>
      <c r="C142" s="19"/>
      <c r="D142" s="28"/>
    </row>
    <row r="143" spans="1:4" s="8" customFormat="1" ht="21" customHeight="1">
      <c r="A143" s="10"/>
      <c r="B143" s="11"/>
      <c r="C143" s="19"/>
      <c r="D143" s="28"/>
    </row>
    <row r="144" spans="1:4" s="8" customFormat="1" ht="21" customHeight="1">
      <c r="A144" s="10"/>
      <c r="B144" s="11"/>
      <c r="C144" s="19"/>
      <c r="D144" s="28"/>
    </row>
    <row r="145" spans="1:4" s="8" customFormat="1" ht="21" customHeight="1">
      <c r="A145" s="10"/>
      <c r="B145" s="11"/>
      <c r="C145" s="19"/>
      <c r="D145" s="28"/>
    </row>
    <row r="146" spans="1:4" s="8" customFormat="1" ht="21" customHeight="1">
      <c r="A146" s="10"/>
      <c r="B146" s="11"/>
      <c r="C146" s="19"/>
      <c r="D146" s="28"/>
    </row>
    <row r="147" spans="1:4" s="8" customFormat="1" ht="21" customHeight="1">
      <c r="A147" s="10"/>
      <c r="B147" s="11"/>
      <c r="C147" s="19"/>
      <c r="D147" s="28"/>
    </row>
    <row r="148" spans="1:4" s="8" customFormat="1" ht="21" customHeight="1">
      <c r="A148" s="89" t="s">
        <v>455</v>
      </c>
      <c r="B148" s="89"/>
      <c r="C148" s="89"/>
      <c r="D148" s="89"/>
    </row>
    <row r="149" spans="1:4" s="8" customFormat="1" ht="21" customHeight="1">
      <c r="A149" s="91" t="s">
        <v>2538</v>
      </c>
      <c r="B149" s="91"/>
      <c r="C149" s="91"/>
      <c r="D149" s="91"/>
    </row>
    <row r="150" spans="1:4" s="8" customFormat="1" ht="21" customHeight="1">
      <c r="A150" s="92" t="s">
        <v>425</v>
      </c>
      <c r="B150" s="92"/>
      <c r="C150" s="92"/>
      <c r="D150" s="92"/>
    </row>
    <row r="151" spans="1:4" s="8" customFormat="1" ht="21" customHeight="1">
      <c r="A151" s="13"/>
      <c r="B151" s="14"/>
      <c r="C151" s="15"/>
      <c r="D151" s="28"/>
    </row>
    <row r="152" spans="1:4" s="27" customFormat="1" ht="21" customHeight="1">
      <c r="A152" s="48" t="s">
        <v>429</v>
      </c>
      <c r="B152" s="48" t="s">
        <v>523</v>
      </c>
      <c r="C152" s="17" t="s">
        <v>431</v>
      </c>
      <c r="D152" s="6"/>
    </row>
    <row r="153" spans="1:4" s="8" customFormat="1" ht="21" customHeight="1">
      <c r="A153" s="21">
        <v>1</v>
      </c>
      <c r="B153" s="81">
        <v>45631</v>
      </c>
      <c r="C153" s="82" t="s">
        <v>1486</v>
      </c>
      <c r="D153" s="83"/>
    </row>
    <row r="154" spans="1:4" s="8" customFormat="1" ht="21" customHeight="1">
      <c r="A154" s="22">
        <v>2</v>
      </c>
      <c r="B154" s="35">
        <v>45636</v>
      </c>
      <c r="C154" s="31" t="s">
        <v>1487</v>
      </c>
      <c r="D154" s="30"/>
    </row>
    <row r="155" spans="1:4" s="8" customFormat="1" ht="21" customHeight="1">
      <c r="A155" s="22">
        <v>3</v>
      </c>
      <c r="B155" s="35">
        <v>45684</v>
      </c>
      <c r="C155" s="31" t="s">
        <v>1488</v>
      </c>
      <c r="D155" s="30"/>
    </row>
    <row r="156" spans="1:4" s="8" customFormat="1" ht="21" customHeight="1">
      <c r="A156" s="22">
        <v>4</v>
      </c>
      <c r="B156" s="35">
        <v>45698</v>
      </c>
      <c r="C156" s="31" t="s">
        <v>1489</v>
      </c>
      <c r="D156" s="30"/>
    </row>
    <row r="157" spans="1:4" s="8" customFormat="1" ht="21" customHeight="1">
      <c r="A157" s="22">
        <v>5</v>
      </c>
      <c r="B157" s="35">
        <v>45760</v>
      </c>
      <c r="C157" s="31" t="s">
        <v>1490</v>
      </c>
      <c r="D157" s="30"/>
    </row>
    <row r="158" spans="1:4" s="8" customFormat="1" ht="21.75" customHeight="1">
      <c r="A158" s="22">
        <v>6</v>
      </c>
      <c r="B158" s="35">
        <v>45771</v>
      </c>
      <c r="C158" s="31" t="s">
        <v>1491</v>
      </c>
      <c r="D158" s="30"/>
    </row>
    <row r="159" spans="1:4" s="8" customFormat="1" ht="21" customHeight="1">
      <c r="A159" s="22">
        <v>7</v>
      </c>
      <c r="B159" s="35">
        <v>45810</v>
      </c>
      <c r="C159" s="31" t="s">
        <v>1492</v>
      </c>
      <c r="D159" s="30"/>
    </row>
    <row r="160" spans="1:4" s="8" customFormat="1" ht="21" customHeight="1">
      <c r="A160" s="22">
        <v>8</v>
      </c>
      <c r="B160" s="35">
        <v>45845</v>
      </c>
      <c r="C160" s="31" t="s">
        <v>1493</v>
      </c>
      <c r="D160" s="30"/>
    </row>
    <row r="161" spans="1:4" s="8" customFormat="1" ht="21" customHeight="1">
      <c r="A161" s="22">
        <v>9</v>
      </c>
      <c r="B161" s="35">
        <v>45876</v>
      </c>
      <c r="C161" s="31" t="s">
        <v>1494</v>
      </c>
      <c r="D161" s="30"/>
    </row>
    <row r="162" spans="1:4" s="8" customFormat="1" ht="21" customHeight="1">
      <c r="A162" s="22">
        <v>10</v>
      </c>
      <c r="B162" s="35">
        <v>45890</v>
      </c>
      <c r="C162" s="31" t="s">
        <v>1495</v>
      </c>
      <c r="D162" s="30"/>
    </row>
    <row r="163" spans="1:4" s="8" customFormat="1" ht="21" customHeight="1">
      <c r="A163" s="22">
        <v>11</v>
      </c>
      <c r="B163" s="35">
        <v>45948</v>
      </c>
      <c r="C163" s="31" t="s">
        <v>1496</v>
      </c>
      <c r="D163" s="30"/>
    </row>
    <row r="164" spans="1:4" s="8" customFormat="1" ht="21" customHeight="1">
      <c r="A164" s="22">
        <v>12</v>
      </c>
      <c r="B164" s="35">
        <v>45962</v>
      </c>
      <c r="C164" s="31" t="s">
        <v>1497</v>
      </c>
      <c r="D164" s="30"/>
    </row>
    <row r="165" spans="1:4" s="8" customFormat="1" ht="21" customHeight="1">
      <c r="A165" s="22">
        <v>13</v>
      </c>
      <c r="B165" s="35">
        <v>45974</v>
      </c>
      <c r="C165" s="31" t="s">
        <v>1419</v>
      </c>
      <c r="D165" s="30"/>
    </row>
    <row r="166" spans="1:4" s="8" customFormat="1" ht="21" customHeight="1">
      <c r="A166" s="22">
        <v>14</v>
      </c>
      <c r="B166" s="35">
        <v>45984</v>
      </c>
      <c r="C166" s="31" t="s">
        <v>1498</v>
      </c>
      <c r="D166" s="30"/>
    </row>
    <row r="167" spans="1:4" s="8" customFormat="1" ht="21" customHeight="1">
      <c r="A167" s="22">
        <v>15</v>
      </c>
      <c r="B167" s="35">
        <v>45997</v>
      </c>
      <c r="C167" s="31" t="s">
        <v>1499</v>
      </c>
      <c r="D167" s="30"/>
    </row>
    <row r="168" spans="1:4" s="8" customFormat="1" ht="21" customHeight="1">
      <c r="A168" s="22">
        <v>16</v>
      </c>
      <c r="B168" s="35">
        <v>46037</v>
      </c>
      <c r="C168" s="31" t="s">
        <v>1500</v>
      </c>
      <c r="D168" s="30"/>
    </row>
    <row r="169" spans="1:4" s="8" customFormat="1" ht="21" customHeight="1">
      <c r="A169" s="22">
        <v>17</v>
      </c>
      <c r="B169" s="35">
        <v>46049</v>
      </c>
      <c r="C169" s="31" t="s">
        <v>1501</v>
      </c>
      <c r="D169" s="30"/>
    </row>
    <row r="170" spans="1:4" s="8" customFormat="1" ht="21" customHeight="1">
      <c r="A170" s="23">
        <v>18</v>
      </c>
      <c r="B170" s="84">
        <v>46103</v>
      </c>
      <c r="C170" s="85" t="s">
        <v>1503</v>
      </c>
      <c r="D170" s="86"/>
    </row>
    <row r="171" spans="1:4" s="8" customFormat="1" ht="21" customHeight="1">
      <c r="A171" s="24"/>
      <c r="B171" s="25"/>
      <c r="C171" s="26"/>
      <c r="D171" s="32" t="s">
        <v>2551</v>
      </c>
    </row>
    <row r="172" spans="1:4" s="8" customFormat="1" ht="21" customHeight="1">
      <c r="A172" s="10"/>
      <c r="B172" s="11"/>
      <c r="C172" s="12"/>
      <c r="D172" s="28"/>
    </row>
    <row r="173" spans="1:4" s="8" customFormat="1" ht="21" customHeight="1">
      <c r="A173" s="10"/>
      <c r="B173" s="11" t="s">
        <v>1957</v>
      </c>
      <c r="C173" s="12"/>
      <c r="D173" s="28"/>
    </row>
    <row r="174" spans="1:4" s="8" customFormat="1" ht="21" customHeight="1">
      <c r="A174" s="10"/>
      <c r="B174" s="11"/>
      <c r="C174" s="12"/>
      <c r="D174" s="28"/>
    </row>
    <row r="175" spans="1:4" s="8" customFormat="1" ht="21" customHeight="1">
      <c r="A175" s="10"/>
      <c r="B175" s="11"/>
      <c r="C175" s="19" t="s">
        <v>520</v>
      </c>
      <c r="D175" s="28"/>
    </row>
    <row r="176" spans="1:4" s="8" customFormat="1" ht="21" customHeight="1">
      <c r="A176" s="10"/>
      <c r="B176" s="11"/>
      <c r="C176" s="19" t="s">
        <v>521</v>
      </c>
      <c r="D176" s="28"/>
    </row>
    <row r="177" spans="1:4" s="8" customFormat="1" ht="21" customHeight="1">
      <c r="A177" s="10"/>
      <c r="B177" s="11"/>
      <c r="C177" s="19" t="s">
        <v>522</v>
      </c>
      <c r="D177" s="28"/>
    </row>
    <row r="178" spans="1:4" s="8" customFormat="1" ht="21" customHeight="1">
      <c r="A178" s="10"/>
      <c r="B178" s="11"/>
      <c r="C178" s="19"/>
      <c r="D178" s="28"/>
    </row>
    <row r="179" spans="1:4" s="8" customFormat="1" ht="21" customHeight="1">
      <c r="A179" s="10"/>
      <c r="B179" s="11"/>
      <c r="C179" s="19"/>
      <c r="D179" s="28"/>
    </row>
    <row r="180" spans="1:4" s="8" customFormat="1" ht="21" customHeight="1">
      <c r="A180" s="10"/>
      <c r="B180" s="11"/>
      <c r="C180" s="19"/>
      <c r="D180" s="28"/>
    </row>
    <row r="181" spans="1:4" s="8" customFormat="1" ht="21" customHeight="1">
      <c r="A181" s="10"/>
      <c r="B181" s="11"/>
      <c r="C181" s="19"/>
      <c r="D181" s="28"/>
    </row>
    <row r="182" spans="1:4" s="8" customFormat="1" ht="21" customHeight="1">
      <c r="A182" s="10"/>
      <c r="B182" s="11"/>
      <c r="C182" s="19"/>
      <c r="D182" s="28"/>
    </row>
    <row r="183" spans="1:4" s="8" customFormat="1" ht="21" customHeight="1">
      <c r="A183" s="10"/>
      <c r="B183" s="11"/>
      <c r="C183" s="19"/>
      <c r="D183" s="28"/>
    </row>
    <row r="184" spans="1:4" s="8" customFormat="1" ht="21" customHeight="1">
      <c r="A184" s="10"/>
      <c r="B184" s="11"/>
      <c r="C184" s="19"/>
      <c r="D184" s="28"/>
    </row>
    <row r="185" spans="1:4" s="8" customFormat="1" ht="21" customHeight="1">
      <c r="A185" s="89" t="s">
        <v>455</v>
      </c>
      <c r="B185" s="89"/>
      <c r="C185" s="89"/>
      <c r="D185" s="89"/>
    </row>
    <row r="186" spans="1:4" s="8" customFormat="1" ht="21" customHeight="1">
      <c r="A186" s="91" t="s">
        <v>2537</v>
      </c>
      <c r="B186" s="91"/>
      <c r="C186" s="91"/>
      <c r="D186" s="91"/>
    </row>
    <row r="187" spans="1:4" s="8" customFormat="1" ht="21" customHeight="1">
      <c r="A187" s="92" t="s">
        <v>425</v>
      </c>
      <c r="B187" s="92"/>
      <c r="C187" s="92"/>
      <c r="D187" s="92"/>
    </row>
    <row r="188" spans="1:4" s="8" customFormat="1" ht="21" customHeight="1">
      <c r="A188" s="13"/>
      <c r="B188" s="14"/>
      <c r="C188" s="15"/>
      <c r="D188" s="28"/>
    </row>
    <row r="189" spans="1:4" s="27" customFormat="1" ht="21" customHeight="1">
      <c r="A189" s="48" t="s">
        <v>429</v>
      </c>
      <c r="B189" s="48" t="s">
        <v>523</v>
      </c>
      <c r="C189" s="17" t="s">
        <v>431</v>
      </c>
      <c r="D189" s="6"/>
    </row>
    <row r="190" spans="1:4" s="8" customFormat="1" ht="21" customHeight="1">
      <c r="A190" s="21">
        <v>1</v>
      </c>
      <c r="B190" s="81">
        <v>45632</v>
      </c>
      <c r="C190" s="82" t="s">
        <v>1504</v>
      </c>
      <c r="D190" s="83"/>
    </row>
    <row r="191" spans="1:4" s="8" customFormat="1" ht="21" customHeight="1">
      <c r="A191" s="22">
        <v>2</v>
      </c>
      <c r="B191" s="35">
        <v>45633</v>
      </c>
      <c r="C191" s="31" t="s">
        <v>1505</v>
      </c>
      <c r="D191" s="30"/>
    </row>
    <row r="192" spans="1:4" s="8" customFormat="1" ht="21" customHeight="1">
      <c r="A192" s="22">
        <v>3</v>
      </c>
      <c r="B192" s="35">
        <v>45687</v>
      </c>
      <c r="C192" s="31" t="s">
        <v>1506</v>
      </c>
      <c r="D192" s="30"/>
    </row>
    <row r="193" spans="1:4" s="8" customFormat="1" ht="21" customHeight="1">
      <c r="A193" s="22">
        <v>4</v>
      </c>
      <c r="B193" s="35">
        <v>45696</v>
      </c>
      <c r="C193" s="31" t="s">
        <v>1507</v>
      </c>
      <c r="D193" s="30"/>
    </row>
    <row r="194" spans="1:4" s="8" customFormat="1" ht="21" customHeight="1">
      <c r="A194" s="22">
        <v>5</v>
      </c>
      <c r="B194" s="35">
        <v>45761</v>
      </c>
      <c r="C194" s="31" t="s">
        <v>1508</v>
      </c>
      <c r="D194" s="30"/>
    </row>
    <row r="195" spans="1:4" s="8" customFormat="1" ht="18.75" customHeight="1">
      <c r="A195" s="22">
        <v>6</v>
      </c>
      <c r="B195" s="35">
        <v>45764</v>
      </c>
      <c r="C195" s="31" t="s">
        <v>1509</v>
      </c>
      <c r="D195" s="30"/>
    </row>
    <row r="196" spans="1:4" s="27" customFormat="1" ht="21" customHeight="1">
      <c r="A196" s="22">
        <v>7</v>
      </c>
      <c r="B196" s="35">
        <v>45816</v>
      </c>
      <c r="C196" s="31" t="s">
        <v>1510</v>
      </c>
      <c r="D196" s="30"/>
    </row>
    <row r="197" spans="1:4" s="8" customFormat="1" ht="21" customHeight="1">
      <c r="A197" s="22">
        <v>8</v>
      </c>
      <c r="B197" s="35">
        <v>45829</v>
      </c>
      <c r="C197" s="31" t="s">
        <v>1511</v>
      </c>
      <c r="D197" s="30"/>
    </row>
    <row r="198" spans="1:4" s="8" customFormat="1" ht="21" customHeight="1">
      <c r="A198" s="22">
        <v>9</v>
      </c>
      <c r="B198" s="35">
        <v>45879</v>
      </c>
      <c r="C198" s="31" t="s">
        <v>1512</v>
      </c>
      <c r="D198" s="30"/>
    </row>
    <row r="199" spans="1:4" s="8" customFormat="1" ht="21" customHeight="1">
      <c r="A199" s="22">
        <v>10</v>
      </c>
      <c r="B199" s="35">
        <v>45885</v>
      </c>
      <c r="C199" s="31" t="s">
        <v>1513</v>
      </c>
      <c r="D199" s="30"/>
    </row>
    <row r="200" spans="1:4" s="8" customFormat="1" ht="21" customHeight="1">
      <c r="A200" s="22">
        <v>11</v>
      </c>
      <c r="B200" s="35">
        <v>45952</v>
      </c>
      <c r="C200" s="31" t="s">
        <v>1514</v>
      </c>
      <c r="D200" s="30"/>
    </row>
    <row r="201" spans="1:4" s="8" customFormat="1" ht="21" customHeight="1">
      <c r="A201" s="22">
        <v>12</v>
      </c>
      <c r="B201" s="35">
        <v>45957</v>
      </c>
      <c r="C201" s="31" t="s">
        <v>1515</v>
      </c>
      <c r="D201" s="30"/>
    </row>
    <row r="202" spans="1:4" s="8" customFormat="1" ht="21" customHeight="1">
      <c r="A202" s="22">
        <v>13</v>
      </c>
      <c r="B202" s="35">
        <v>45988</v>
      </c>
      <c r="C202" s="31" t="s">
        <v>1516</v>
      </c>
      <c r="D202" s="30"/>
    </row>
    <row r="203" spans="1:4" s="8" customFormat="1" ht="21" customHeight="1">
      <c r="A203" s="22">
        <v>14</v>
      </c>
      <c r="B203" s="35">
        <v>45990</v>
      </c>
      <c r="C203" s="31" t="s">
        <v>1517</v>
      </c>
      <c r="D203" s="30"/>
    </row>
    <row r="204" spans="1:4" s="8" customFormat="1" ht="21" customHeight="1">
      <c r="A204" s="22">
        <v>15</v>
      </c>
      <c r="B204" s="35">
        <v>46045</v>
      </c>
      <c r="C204" s="31" t="s">
        <v>1518</v>
      </c>
      <c r="D204" s="30"/>
    </row>
    <row r="205" spans="1:4" s="8" customFormat="1" ht="21" customHeight="1">
      <c r="A205" s="22">
        <v>16</v>
      </c>
      <c r="B205" s="35">
        <v>46048</v>
      </c>
      <c r="C205" s="31" t="s">
        <v>1519</v>
      </c>
      <c r="D205" s="30"/>
    </row>
    <row r="206" spans="1:4" s="8" customFormat="1" ht="21" customHeight="1">
      <c r="A206" s="22">
        <v>17</v>
      </c>
      <c r="B206" s="35">
        <v>46096</v>
      </c>
      <c r="C206" s="31" t="s">
        <v>1520</v>
      </c>
      <c r="D206" s="30"/>
    </row>
    <row r="207" spans="1:4" s="8" customFormat="1" ht="21" customHeight="1">
      <c r="A207" s="23">
        <v>18</v>
      </c>
      <c r="B207" s="84">
        <v>46099</v>
      </c>
      <c r="C207" s="85" t="s">
        <v>1521</v>
      </c>
      <c r="D207" s="86"/>
    </row>
    <row r="208" spans="1:4" s="8" customFormat="1" ht="21" customHeight="1">
      <c r="A208" s="24"/>
      <c r="B208" s="25"/>
      <c r="C208" s="26"/>
      <c r="D208" s="32" t="s">
        <v>2552</v>
      </c>
    </row>
    <row r="209" spans="1:4" s="8" customFormat="1" ht="21" customHeight="1">
      <c r="A209" s="10"/>
      <c r="B209" s="11"/>
      <c r="C209" s="12"/>
      <c r="D209" s="28"/>
    </row>
    <row r="210" spans="1:4" s="8" customFormat="1" ht="21" customHeight="1">
      <c r="A210" s="10"/>
      <c r="B210" s="11" t="s">
        <v>1957</v>
      </c>
      <c r="C210" s="12"/>
      <c r="D210" s="28"/>
    </row>
    <row r="211" spans="1:4" s="27" customFormat="1" ht="21" customHeight="1">
      <c r="A211" s="10"/>
      <c r="B211" s="11"/>
      <c r="C211" s="12"/>
      <c r="D211" s="28"/>
    </row>
    <row r="212" spans="1:4" s="8" customFormat="1" ht="21" customHeight="1">
      <c r="A212" s="10"/>
      <c r="B212" s="11"/>
      <c r="C212" s="19" t="s">
        <v>520</v>
      </c>
      <c r="D212" s="28"/>
    </row>
    <row r="213" spans="1:4" s="8" customFormat="1" ht="21" customHeight="1">
      <c r="A213" s="10"/>
      <c r="B213" s="11"/>
      <c r="C213" s="19" t="s">
        <v>521</v>
      </c>
      <c r="D213" s="28"/>
    </row>
    <row r="214" spans="1:4" s="8" customFormat="1" ht="21" customHeight="1">
      <c r="A214" s="10"/>
      <c r="B214" s="11"/>
      <c r="C214" s="19" t="s">
        <v>522</v>
      </c>
      <c r="D214" s="28"/>
    </row>
    <row r="215" spans="1:4" s="8" customFormat="1" ht="21" customHeight="1">
      <c r="A215" s="10"/>
      <c r="B215" s="11"/>
      <c r="C215" s="19"/>
      <c r="D215" s="28"/>
    </row>
    <row r="216" spans="1:4" s="8" customFormat="1" ht="21" customHeight="1">
      <c r="A216" s="10"/>
      <c r="B216" s="11"/>
      <c r="C216" s="19"/>
      <c r="D216" s="28"/>
    </row>
    <row r="217" spans="1:4" s="8" customFormat="1" ht="21" customHeight="1">
      <c r="A217" s="10"/>
      <c r="B217" s="11"/>
      <c r="C217" s="19"/>
      <c r="D217" s="28"/>
    </row>
    <row r="218" spans="1:4" s="8" customFormat="1" ht="21" customHeight="1">
      <c r="A218" s="10"/>
      <c r="B218" s="11"/>
      <c r="C218" s="19"/>
      <c r="D218" s="28"/>
    </row>
    <row r="219" spans="1:4" s="8" customFormat="1" ht="21" customHeight="1">
      <c r="A219" s="10"/>
      <c r="B219" s="11"/>
      <c r="C219" s="19"/>
      <c r="D219" s="28"/>
    </row>
    <row r="220" spans="1:4" s="8" customFormat="1" ht="21" customHeight="1">
      <c r="A220" s="10"/>
      <c r="B220" s="11"/>
      <c r="C220" s="19"/>
      <c r="D220" s="28"/>
    </row>
    <row r="221" spans="1:4" s="8" customFormat="1" ht="21" customHeight="1">
      <c r="A221" s="10"/>
      <c r="B221" s="11"/>
      <c r="C221" s="19"/>
      <c r="D221" s="28"/>
    </row>
    <row r="222" spans="1:4" s="8" customFormat="1" ht="21" customHeight="1">
      <c r="A222" s="89" t="s">
        <v>455</v>
      </c>
      <c r="B222" s="89"/>
      <c r="C222" s="89"/>
      <c r="D222" s="89"/>
    </row>
    <row r="223" spans="1:4" s="8" customFormat="1" ht="21" customHeight="1">
      <c r="A223" s="91" t="s">
        <v>2536</v>
      </c>
      <c r="B223" s="91"/>
      <c r="C223" s="91"/>
      <c r="D223" s="91"/>
    </row>
    <row r="224" spans="1:4" s="8" customFormat="1" ht="21" customHeight="1">
      <c r="A224" s="92" t="s">
        <v>425</v>
      </c>
      <c r="B224" s="92"/>
      <c r="C224" s="92"/>
      <c r="D224" s="92"/>
    </row>
    <row r="225" spans="1:4" s="8" customFormat="1" ht="21" customHeight="1">
      <c r="A225" s="13"/>
      <c r="B225" s="14"/>
      <c r="C225" s="15"/>
      <c r="D225" s="28"/>
    </row>
    <row r="226" spans="1:4" s="27" customFormat="1" ht="21" customHeight="1">
      <c r="A226" s="48" t="s">
        <v>429</v>
      </c>
      <c r="B226" s="48" t="s">
        <v>523</v>
      </c>
      <c r="C226" s="17" t="s">
        <v>431</v>
      </c>
      <c r="D226" s="6"/>
    </row>
    <row r="227" spans="1:4" s="8" customFormat="1" ht="21" customHeight="1">
      <c r="A227" s="21">
        <v>1</v>
      </c>
      <c r="B227" s="81">
        <v>45630</v>
      </c>
      <c r="C227" s="82" t="s">
        <v>1522</v>
      </c>
      <c r="D227" s="83"/>
    </row>
    <row r="228" spans="1:4" s="8" customFormat="1" ht="21" customHeight="1">
      <c r="A228" s="22">
        <v>2</v>
      </c>
      <c r="B228" s="35">
        <v>45737</v>
      </c>
      <c r="C228" s="31" t="s">
        <v>1523</v>
      </c>
      <c r="D228" s="30"/>
    </row>
    <row r="229" spans="1:4" s="8" customFormat="1" ht="21" customHeight="1">
      <c r="A229" s="22">
        <v>3</v>
      </c>
      <c r="B229" s="35">
        <v>45774</v>
      </c>
      <c r="C229" s="31" t="s">
        <v>1524</v>
      </c>
      <c r="D229" s="30"/>
    </row>
    <row r="230" spans="1:4" s="8" customFormat="1" ht="21" customHeight="1">
      <c r="A230" s="22">
        <v>4</v>
      </c>
      <c r="B230" s="35">
        <v>45841</v>
      </c>
      <c r="C230" s="31" t="s">
        <v>1525</v>
      </c>
      <c r="D230" s="30"/>
    </row>
    <row r="231" spans="1:4" s="8" customFormat="1" ht="21" customHeight="1">
      <c r="A231" s="22">
        <v>5</v>
      </c>
      <c r="B231" s="35">
        <v>45893</v>
      </c>
      <c r="C231" s="31" t="s">
        <v>1526</v>
      </c>
      <c r="D231" s="30"/>
    </row>
    <row r="232" spans="1:4" s="8" customFormat="1" ht="19.5" customHeight="1">
      <c r="A232" s="22">
        <v>6</v>
      </c>
      <c r="B232" s="35">
        <v>45908</v>
      </c>
      <c r="C232" s="31" t="s">
        <v>1527</v>
      </c>
      <c r="D232" s="30"/>
    </row>
    <row r="233" spans="1:4" s="27" customFormat="1" ht="21" customHeight="1">
      <c r="A233" s="22">
        <v>7</v>
      </c>
      <c r="B233" s="35">
        <v>45918</v>
      </c>
      <c r="C233" s="31" t="s">
        <v>1528</v>
      </c>
      <c r="D233" s="30"/>
    </row>
    <row r="234" spans="1:4" s="8" customFormat="1" ht="21" customHeight="1">
      <c r="A234" s="22">
        <v>8</v>
      </c>
      <c r="B234" s="35">
        <v>45936</v>
      </c>
      <c r="C234" s="31" t="s">
        <v>1529</v>
      </c>
      <c r="D234" s="30"/>
    </row>
    <row r="235" spans="1:4" s="8" customFormat="1" ht="21" customHeight="1">
      <c r="A235" s="22">
        <v>9</v>
      </c>
      <c r="B235" s="35">
        <v>45941</v>
      </c>
      <c r="C235" s="31" t="s">
        <v>1530</v>
      </c>
      <c r="D235" s="30"/>
    </row>
    <row r="236" spans="1:4" s="8" customFormat="1" ht="21" customHeight="1">
      <c r="A236" s="22">
        <v>10</v>
      </c>
      <c r="B236" s="35">
        <v>45982</v>
      </c>
      <c r="C236" s="31" t="s">
        <v>1531</v>
      </c>
      <c r="D236" s="30"/>
    </row>
    <row r="237" spans="1:4" s="8" customFormat="1" ht="21" customHeight="1">
      <c r="A237" s="22">
        <v>11</v>
      </c>
      <c r="B237" s="35">
        <v>45999</v>
      </c>
      <c r="C237" s="31" t="s">
        <v>1532</v>
      </c>
      <c r="D237" s="30"/>
    </row>
    <row r="238" spans="1:4" s="8" customFormat="1" ht="21" customHeight="1">
      <c r="A238" s="22">
        <v>12</v>
      </c>
      <c r="B238" s="35">
        <v>46025</v>
      </c>
      <c r="C238" s="31" t="s">
        <v>1533</v>
      </c>
      <c r="D238" s="30"/>
    </row>
    <row r="239" spans="1:4" s="8" customFormat="1" ht="21" customHeight="1">
      <c r="A239" s="22">
        <v>13</v>
      </c>
      <c r="B239" s="35">
        <v>46027</v>
      </c>
      <c r="C239" s="31" t="s">
        <v>1534</v>
      </c>
      <c r="D239" s="30"/>
    </row>
    <row r="240" spans="1:4" s="8" customFormat="1" ht="21" customHeight="1">
      <c r="A240" s="22">
        <v>14</v>
      </c>
      <c r="B240" s="35">
        <v>46043</v>
      </c>
      <c r="C240" s="31" t="s">
        <v>1535</v>
      </c>
      <c r="D240" s="30"/>
    </row>
    <row r="241" spans="1:4" s="8" customFormat="1" ht="21" customHeight="1">
      <c r="A241" s="22">
        <v>15</v>
      </c>
      <c r="B241" s="35">
        <v>46057</v>
      </c>
      <c r="C241" s="31" t="s">
        <v>1536</v>
      </c>
      <c r="D241" s="30"/>
    </row>
    <row r="242" spans="1:4" s="8" customFormat="1" ht="21" customHeight="1">
      <c r="A242" s="22">
        <v>16</v>
      </c>
      <c r="B242" s="35">
        <v>46072</v>
      </c>
      <c r="C242" s="31" t="s">
        <v>1537</v>
      </c>
      <c r="D242" s="30"/>
    </row>
    <row r="243" spans="1:4" s="8" customFormat="1" ht="21" customHeight="1">
      <c r="A243" s="22">
        <v>17</v>
      </c>
      <c r="B243" s="35">
        <v>46073</v>
      </c>
      <c r="C243" s="31" t="s">
        <v>1538</v>
      </c>
      <c r="D243" s="30"/>
    </row>
    <row r="244" spans="1:4" s="8" customFormat="1" ht="21" customHeight="1">
      <c r="A244" s="23">
        <v>18</v>
      </c>
      <c r="B244" s="84">
        <v>46121</v>
      </c>
      <c r="C244" s="85" t="s">
        <v>1539</v>
      </c>
      <c r="D244" s="86"/>
    </row>
    <row r="245" spans="1:4" s="8" customFormat="1" ht="21" customHeight="1">
      <c r="A245" s="24"/>
      <c r="B245" s="25"/>
      <c r="C245" s="26"/>
      <c r="D245" s="32" t="s">
        <v>2553</v>
      </c>
    </row>
    <row r="246" spans="1:4" s="8" customFormat="1" ht="21" customHeight="1">
      <c r="A246" s="10"/>
      <c r="B246" s="38"/>
      <c r="C246" s="12"/>
      <c r="D246" s="28"/>
    </row>
    <row r="247" spans="1:4" s="8" customFormat="1" ht="21" customHeight="1">
      <c r="A247" s="10"/>
      <c r="B247" s="11" t="s">
        <v>1958</v>
      </c>
      <c r="C247" s="12"/>
      <c r="D247" s="28"/>
    </row>
    <row r="248" spans="1:4" s="8" customFormat="1" ht="21" customHeight="1">
      <c r="A248" s="10"/>
      <c r="B248" s="11"/>
      <c r="C248" s="12"/>
      <c r="D248" s="28"/>
    </row>
    <row r="249" spans="1:4" s="8" customFormat="1" ht="21" customHeight="1">
      <c r="A249" s="10"/>
      <c r="B249" s="11"/>
      <c r="C249" s="19" t="s">
        <v>520</v>
      </c>
      <c r="D249" s="28"/>
    </row>
    <row r="250" spans="1:4" s="8" customFormat="1" ht="21" customHeight="1">
      <c r="A250" s="10"/>
      <c r="B250" s="11"/>
      <c r="C250" s="19" t="s">
        <v>521</v>
      </c>
      <c r="D250" s="28"/>
    </row>
    <row r="251" spans="1:4" s="8" customFormat="1" ht="21" customHeight="1">
      <c r="A251" s="10"/>
      <c r="B251" s="11"/>
      <c r="C251" s="19" t="s">
        <v>522</v>
      </c>
      <c r="D251" s="28"/>
    </row>
    <row r="252" spans="1:4" s="8" customFormat="1" ht="21" customHeight="1">
      <c r="A252" s="10"/>
      <c r="B252" s="11"/>
      <c r="C252" s="19"/>
      <c r="D252" s="28"/>
    </row>
    <row r="253" spans="1:4" s="8" customFormat="1" ht="21" customHeight="1">
      <c r="A253" s="10"/>
      <c r="B253" s="11"/>
      <c r="C253" s="19"/>
      <c r="D253" s="28"/>
    </row>
    <row r="254" spans="1:4" s="8" customFormat="1" ht="21" customHeight="1">
      <c r="A254" s="10"/>
      <c r="B254" s="11"/>
      <c r="C254" s="19"/>
      <c r="D254" s="28"/>
    </row>
    <row r="255" spans="1:4" s="8" customFormat="1" ht="21" customHeight="1">
      <c r="A255" s="10"/>
      <c r="B255" s="11"/>
      <c r="C255" s="19"/>
      <c r="D255" s="28"/>
    </row>
    <row r="256" spans="1:4" s="8" customFormat="1" ht="21" customHeight="1">
      <c r="A256" s="10"/>
      <c r="B256" s="11"/>
      <c r="C256" s="19"/>
      <c r="D256" s="28"/>
    </row>
    <row r="257" spans="1:4" s="8" customFormat="1" ht="21" customHeight="1">
      <c r="A257" s="10"/>
      <c r="B257" s="11"/>
      <c r="C257" s="19"/>
      <c r="D257" s="28"/>
    </row>
    <row r="258" spans="1:4" s="8" customFormat="1" ht="21" customHeight="1">
      <c r="A258" s="10"/>
      <c r="B258" s="11"/>
      <c r="C258" s="19"/>
      <c r="D258" s="28"/>
    </row>
    <row r="259" spans="1:4" s="8" customFormat="1" ht="21" customHeight="1">
      <c r="A259" s="89" t="s">
        <v>455</v>
      </c>
      <c r="B259" s="89"/>
      <c r="C259" s="89"/>
      <c r="D259" s="89"/>
    </row>
    <row r="260" spans="1:4" s="8" customFormat="1" ht="21" customHeight="1">
      <c r="A260" s="91" t="s">
        <v>2535</v>
      </c>
      <c r="B260" s="91"/>
      <c r="C260" s="91"/>
      <c r="D260" s="91"/>
    </row>
    <row r="261" spans="1:4" s="8" customFormat="1" ht="21" customHeight="1">
      <c r="A261" s="92" t="s">
        <v>425</v>
      </c>
      <c r="B261" s="92"/>
      <c r="C261" s="92"/>
      <c r="D261" s="92"/>
    </row>
    <row r="262" spans="1:4" s="8" customFormat="1" ht="21" customHeight="1">
      <c r="A262" s="13"/>
      <c r="B262" s="14"/>
      <c r="C262" s="15"/>
      <c r="D262" s="28"/>
    </row>
    <row r="263" spans="1:4" s="27" customFormat="1" ht="21" customHeight="1">
      <c r="A263" s="48" t="s">
        <v>429</v>
      </c>
      <c r="B263" s="48" t="s">
        <v>523</v>
      </c>
      <c r="C263" s="17" t="s">
        <v>431</v>
      </c>
      <c r="D263" s="6"/>
    </row>
    <row r="264" spans="1:4" s="8" customFormat="1" ht="21" customHeight="1">
      <c r="A264" s="21">
        <v>1</v>
      </c>
      <c r="B264" s="81">
        <v>45704</v>
      </c>
      <c r="C264" s="82" t="s">
        <v>1540</v>
      </c>
      <c r="D264" s="83"/>
    </row>
    <row r="265" spans="1:4" s="8" customFormat="1" ht="21" customHeight="1">
      <c r="A265" s="22">
        <v>2</v>
      </c>
      <c r="B265" s="35">
        <v>45709</v>
      </c>
      <c r="C265" s="31" t="s">
        <v>1541</v>
      </c>
      <c r="D265" s="30"/>
    </row>
    <row r="266" spans="1:4" s="8" customFormat="1" ht="21" customHeight="1">
      <c r="A266" s="22">
        <v>3</v>
      </c>
      <c r="B266" s="35">
        <v>45779</v>
      </c>
      <c r="C266" s="31" t="s">
        <v>1542</v>
      </c>
      <c r="D266" s="30"/>
    </row>
    <row r="267" spans="1:4" s="8" customFormat="1" ht="21" customHeight="1">
      <c r="A267" s="22">
        <v>4</v>
      </c>
      <c r="B267" s="35">
        <v>45798</v>
      </c>
      <c r="C267" s="31" t="s">
        <v>1543</v>
      </c>
      <c r="D267" s="30"/>
    </row>
    <row r="268" spans="1:4" s="8" customFormat="1" ht="21" customHeight="1">
      <c r="A268" s="22">
        <v>5</v>
      </c>
      <c r="B268" s="35">
        <v>45896</v>
      </c>
      <c r="C268" s="31" t="s">
        <v>1544</v>
      </c>
      <c r="D268" s="30"/>
    </row>
    <row r="269" spans="1:4" s="8" customFormat="1" ht="18.75" customHeight="1">
      <c r="A269" s="22">
        <v>6</v>
      </c>
      <c r="B269" s="35">
        <v>45905</v>
      </c>
      <c r="C269" s="31" t="s">
        <v>1545</v>
      </c>
      <c r="D269" s="30"/>
    </row>
    <row r="270" spans="1:4" s="27" customFormat="1" ht="21" customHeight="1">
      <c r="A270" s="22">
        <v>7</v>
      </c>
      <c r="B270" s="35">
        <v>45924</v>
      </c>
      <c r="C270" s="31" t="s">
        <v>1546</v>
      </c>
      <c r="D270" s="30"/>
    </row>
    <row r="271" spans="1:4" s="8" customFormat="1" ht="21" customHeight="1">
      <c r="A271" s="22">
        <v>8</v>
      </c>
      <c r="B271" s="35">
        <v>45932</v>
      </c>
      <c r="C271" s="31" t="s">
        <v>1547</v>
      </c>
      <c r="D271" s="30"/>
    </row>
    <row r="272" spans="1:4" s="8" customFormat="1" ht="21" customHeight="1">
      <c r="A272" s="22">
        <v>9</v>
      </c>
      <c r="B272" s="35">
        <v>45959</v>
      </c>
      <c r="C272" s="31" t="s">
        <v>1548</v>
      </c>
      <c r="D272" s="30"/>
    </row>
    <row r="273" spans="1:4" s="8" customFormat="1" ht="21" customHeight="1">
      <c r="A273" s="22">
        <v>10</v>
      </c>
      <c r="B273" s="35">
        <v>45960</v>
      </c>
      <c r="C273" s="31" t="s">
        <v>1549</v>
      </c>
      <c r="D273" s="30"/>
    </row>
    <row r="274" spans="1:4" s="8" customFormat="1" ht="21" customHeight="1">
      <c r="A274" s="22">
        <v>11</v>
      </c>
      <c r="B274" s="35">
        <v>46009</v>
      </c>
      <c r="C274" s="31" t="s">
        <v>1550</v>
      </c>
      <c r="D274" s="30"/>
    </row>
    <row r="275" spans="1:4" s="8" customFormat="1" ht="21" customHeight="1">
      <c r="A275" s="22">
        <v>12</v>
      </c>
      <c r="B275" s="35">
        <v>46016</v>
      </c>
      <c r="C275" s="31" t="s">
        <v>1551</v>
      </c>
      <c r="D275" s="30"/>
    </row>
    <row r="276" spans="1:4" s="8" customFormat="1" ht="21" customHeight="1">
      <c r="A276" s="22">
        <v>13</v>
      </c>
      <c r="B276" s="35">
        <v>46033</v>
      </c>
      <c r="C276" s="31" t="s">
        <v>1552</v>
      </c>
      <c r="D276" s="30"/>
    </row>
    <row r="277" spans="1:4" s="8" customFormat="1" ht="21" customHeight="1">
      <c r="A277" s="22">
        <v>14</v>
      </c>
      <c r="B277" s="35">
        <v>46041</v>
      </c>
      <c r="C277" s="31" t="s">
        <v>1553</v>
      </c>
      <c r="D277" s="30"/>
    </row>
    <row r="278" spans="1:4" s="8" customFormat="1" ht="21" customHeight="1">
      <c r="A278" s="22">
        <v>15</v>
      </c>
      <c r="B278" s="35">
        <v>46062</v>
      </c>
      <c r="C278" s="31" t="s">
        <v>1554</v>
      </c>
      <c r="D278" s="30"/>
    </row>
    <row r="279" spans="1:4" s="8" customFormat="1" ht="21" customHeight="1">
      <c r="A279" s="22">
        <v>16</v>
      </c>
      <c r="B279" s="35">
        <v>46069</v>
      </c>
      <c r="C279" s="31" t="s">
        <v>1555</v>
      </c>
      <c r="D279" s="30"/>
    </row>
    <row r="280" spans="1:4" s="8" customFormat="1" ht="21" customHeight="1">
      <c r="A280" s="22">
        <v>17</v>
      </c>
      <c r="B280" s="35">
        <v>46110</v>
      </c>
      <c r="C280" s="31" t="s">
        <v>1556</v>
      </c>
      <c r="D280" s="30"/>
    </row>
    <row r="281" spans="1:4" s="8" customFormat="1" ht="21" customHeight="1">
      <c r="A281" s="23">
        <v>18</v>
      </c>
      <c r="B281" s="84">
        <v>46119</v>
      </c>
      <c r="C281" s="85" t="s">
        <v>1557</v>
      </c>
      <c r="D281" s="86"/>
    </row>
    <row r="282" spans="1:4" s="8" customFormat="1" ht="21" customHeight="1">
      <c r="A282" s="24"/>
      <c r="B282" s="25"/>
      <c r="C282" s="26"/>
      <c r="D282" s="32" t="s">
        <v>2553</v>
      </c>
    </row>
    <row r="283" spans="1:4" s="8" customFormat="1" ht="21" customHeight="1">
      <c r="A283" s="10"/>
      <c r="B283" s="11"/>
      <c r="C283" s="12"/>
      <c r="D283" s="28"/>
    </row>
    <row r="284" spans="1:4" s="8" customFormat="1" ht="21" customHeight="1">
      <c r="A284" s="10"/>
      <c r="B284" s="11" t="s">
        <v>1958</v>
      </c>
      <c r="C284" s="12"/>
      <c r="D284" s="28"/>
    </row>
    <row r="285" spans="1:4" s="8" customFormat="1" ht="21" customHeight="1">
      <c r="A285" s="10"/>
      <c r="B285" s="11"/>
      <c r="C285" s="12"/>
      <c r="D285" s="28"/>
    </row>
    <row r="286" spans="1:4" s="8" customFormat="1" ht="21" customHeight="1">
      <c r="A286" s="10"/>
      <c r="B286" s="11"/>
      <c r="C286" s="19" t="s">
        <v>520</v>
      </c>
      <c r="D286" s="28"/>
    </row>
    <row r="287" spans="1:4" s="8" customFormat="1" ht="21" customHeight="1">
      <c r="A287" s="10"/>
      <c r="B287" s="11"/>
      <c r="C287" s="19" t="s">
        <v>521</v>
      </c>
      <c r="D287" s="28"/>
    </row>
    <row r="288" spans="1:4" s="8" customFormat="1" ht="21" customHeight="1">
      <c r="A288" s="10"/>
      <c r="B288" s="11"/>
      <c r="C288" s="19" t="s">
        <v>522</v>
      </c>
      <c r="D288" s="28"/>
    </row>
    <row r="289" spans="1:4" s="8" customFormat="1" ht="21" customHeight="1">
      <c r="A289" s="10"/>
      <c r="B289" s="11"/>
      <c r="C289" s="19"/>
      <c r="D289" s="28"/>
    </row>
    <row r="290" spans="1:4" s="8" customFormat="1" ht="21" customHeight="1">
      <c r="A290" s="10"/>
      <c r="B290" s="11"/>
      <c r="C290" s="19"/>
      <c r="D290" s="28"/>
    </row>
    <row r="291" spans="1:4" s="8" customFormat="1" ht="21" customHeight="1">
      <c r="A291" s="10"/>
      <c r="B291" s="11"/>
      <c r="C291" s="19"/>
      <c r="D291" s="28"/>
    </row>
    <row r="292" spans="1:4" s="8" customFormat="1" ht="21" customHeight="1">
      <c r="A292" s="10"/>
      <c r="B292" s="11"/>
      <c r="C292" s="19"/>
      <c r="D292" s="28"/>
    </row>
    <row r="293" spans="1:4" s="8" customFormat="1" ht="21" customHeight="1">
      <c r="A293" s="10"/>
      <c r="B293" s="11"/>
      <c r="C293" s="19"/>
      <c r="D293" s="28"/>
    </row>
    <row r="294" spans="1:4" s="8" customFormat="1" ht="21" customHeight="1">
      <c r="A294" s="10"/>
      <c r="B294" s="11"/>
      <c r="C294" s="19"/>
      <c r="D294" s="28"/>
    </row>
    <row r="295" spans="1:4" s="8" customFormat="1" ht="21" customHeight="1">
      <c r="A295" s="10"/>
      <c r="B295" s="11"/>
      <c r="C295" s="19"/>
      <c r="D295" s="28"/>
    </row>
    <row r="296" spans="1:4" s="8" customFormat="1" ht="21" customHeight="1">
      <c r="A296" s="89" t="s">
        <v>455</v>
      </c>
      <c r="B296" s="89"/>
      <c r="C296" s="89"/>
      <c r="D296" s="89"/>
    </row>
    <row r="297" spans="1:4" s="8" customFormat="1" ht="21" customHeight="1">
      <c r="A297" s="91" t="s">
        <v>2534</v>
      </c>
      <c r="B297" s="91"/>
      <c r="C297" s="91"/>
      <c r="D297" s="91"/>
    </row>
    <row r="298" spans="1:4" s="8" customFormat="1" ht="21" customHeight="1">
      <c r="A298" s="92" t="s">
        <v>425</v>
      </c>
      <c r="B298" s="92"/>
      <c r="C298" s="92"/>
      <c r="D298" s="92"/>
    </row>
    <row r="299" spans="1:4" s="8" customFormat="1" ht="21" customHeight="1">
      <c r="A299" s="13"/>
      <c r="B299" s="14"/>
      <c r="C299" s="15"/>
      <c r="D299" s="28"/>
    </row>
    <row r="300" spans="1:4" s="27" customFormat="1" ht="21" customHeight="1">
      <c r="A300" s="48" t="s">
        <v>429</v>
      </c>
      <c r="B300" s="48" t="s">
        <v>523</v>
      </c>
      <c r="C300" s="17" t="s">
        <v>431</v>
      </c>
      <c r="D300" s="6"/>
    </row>
    <row r="301" spans="1:4" s="8" customFormat="1" ht="21" customHeight="1">
      <c r="A301" s="21">
        <v>1</v>
      </c>
      <c r="B301" s="81">
        <v>45637</v>
      </c>
      <c r="C301" s="82" t="s">
        <v>1558</v>
      </c>
      <c r="D301" s="83"/>
    </row>
    <row r="302" spans="1:4" s="8" customFormat="1" ht="21" customHeight="1">
      <c r="A302" s="22">
        <v>2</v>
      </c>
      <c r="B302" s="35">
        <v>45646</v>
      </c>
      <c r="C302" s="31" t="s">
        <v>1559</v>
      </c>
      <c r="D302" s="30"/>
    </row>
    <row r="303" spans="1:4" s="8" customFormat="1" ht="21" customHeight="1">
      <c r="A303" s="22">
        <v>3</v>
      </c>
      <c r="B303" s="35">
        <v>45660</v>
      </c>
      <c r="C303" s="31" t="s">
        <v>1560</v>
      </c>
      <c r="D303" s="30"/>
    </row>
    <row r="304" spans="1:4" s="8" customFormat="1" ht="21" customHeight="1">
      <c r="A304" s="22">
        <v>4</v>
      </c>
      <c r="B304" s="35">
        <v>45685</v>
      </c>
      <c r="C304" s="31" t="s">
        <v>1561</v>
      </c>
      <c r="D304" s="30"/>
    </row>
    <row r="305" spans="1:4" s="8" customFormat="1" ht="21" customHeight="1">
      <c r="A305" s="22">
        <v>5</v>
      </c>
      <c r="B305" s="35">
        <v>45715</v>
      </c>
      <c r="C305" s="31" t="s">
        <v>1562</v>
      </c>
      <c r="D305" s="30"/>
    </row>
    <row r="306" spans="1:4" s="8" customFormat="1" ht="21" customHeight="1">
      <c r="A306" s="22">
        <v>6</v>
      </c>
      <c r="B306" s="35">
        <v>45729</v>
      </c>
      <c r="C306" s="31" t="s">
        <v>1563</v>
      </c>
      <c r="D306" s="30"/>
    </row>
    <row r="307" spans="1:4" s="8" customFormat="1" ht="21" customHeight="1">
      <c r="A307" s="22">
        <v>7</v>
      </c>
      <c r="B307" s="35">
        <v>45752</v>
      </c>
      <c r="C307" s="31" t="s">
        <v>1564</v>
      </c>
      <c r="D307" s="30"/>
    </row>
    <row r="308" spans="1:4" s="8" customFormat="1" ht="21" customHeight="1">
      <c r="A308" s="22">
        <v>8</v>
      </c>
      <c r="B308" s="35">
        <v>45766</v>
      </c>
      <c r="C308" s="31" t="s">
        <v>1565</v>
      </c>
      <c r="D308" s="30"/>
    </row>
    <row r="309" spans="1:4" s="8" customFormat="1" ht="21" customHeight="1">
      <c r="A309" s="22">
        <v>9</v>
      </c>
      <c r="B309" s="35">
        <v>45830</v>
      </c>
      <c r="C309" s="31" t="s">
        <v>1566</v>
      </c>
      <c r="D309" s="30"/>
    </row>
    <row r="310" spans="1:4" s="8" customFormat="1" ht="21" customHeight="1">
      <c r="A310" s="22">
        <v>10</v>
      </c>
      <c r="B310" s="35">
        <v>45898</v>
      </c>
      <c r="C310" s="31" t="s">
        <v>1567</v>
      </c>
      <c r="D310" s="30"/>
    </row>
    <row r="311" spans="1:4" s="8" customFormat="1" ht="21" customHeight="1">
      <c r="A311" s="22">
        <v>11</v>
      </c>
      <c r="B311" s="35">
        <v>45907</v>
      </c>
      <c r="C311" s="31" t="s">
        <v>1568</v>
      </c>
      <c r="D311" s="30"/>
    </row>
    <row r="312" spans="1:4" s="8" customFormat="1" ht="21" customHeight="1">
      <c r="A312" s="22">
        <v>12</v>
      </c>
      <c r="B312" s="35">
        <v>45915</v>
      </c>
      <c r="C312" s="31" t="s">
        <v>1569</v>
      </c>
      <c r="D312" s="30"/>
    </row>
    <row r="313" spans="1:4" s="8" customFormat="1" ht="21" customHeight="1">
      <c r="A313" s="22">
        <v>13</v>
      </c>
      <c r="B313" s="35">
        <v>45919</v>
      </c>
      <c r="C313" s="31" t="s">
        <v>1570</v>
      </c>
      <c r="D313" s="30"/>
    </row>
    <row r="314" spans="1:4" s="8" customFormat="1" ht="21" customHeight="1">
      <c r="A314" s="22">
        <v>14</v>
      </c>
      <c r="B314" s="35">
        <v>45934</v>
      </c>
      <c r="C314" s="31" t="s">
        <v>1571</v>
      </c>
      <c r="D314" s="30"/>
    </row>
    <row r="315" spans="1:4" s="8" customFormat="1" ht="21" customHeight="1">
      <c r="A315" s="22">
        <v>15</v>
      </c>
      <c r="B315" s="35">
        <v>45945</v>
      </c>
      <c r="C315" s="31" t="s">
        <v>1572</v>
      </c>
      <c r="D315" s="30"/>
    </row>
    <row r="316" spans="1:4" s="8" customFormat="1" ht="21" customHeight="1">
      <c r="A316" s="22">
        <v>16</v>
      </c>
      <c r="B316" s="35">
        <v>45955</v>
      </c>
      <c r="C316" s="31" t="s">
        <v>1573</v>
      </c>
      <c r="D316" s="30"/>
    </row>
    <row r="317" spans="1:4" s="8" customFormat="1" ht="21" customHeight="1">
      <c r="A317" s="22">
        <v>17</v>
      </c>
      <c r="B317" s="35">
        <v>46006</v>
      </c>
      <c r="C317" s="31" t="s">
        <v>1574</v>
      </c>
      <c r="D317" s="30"/>
    </row>
    <row r="318" spans="1:4" s="8" customFormat="1" ht="21" customHeight="1">
      <c r="A318" s="22">
        <v>18</v>
      </c>
      <c r="B318" s="35">
        <v>46017</v>
      </c>
      <c r="C318" s="31" t="s">
        <v>1575</v>
      </c>
      <c r="D318" s="30"/>
    </row>
    <row r="319" spans="1:4" s="8" customFormat="1" ht="21" customHeight="1">
      <c r="A319" s="22">
        <v>19</v>
      </c>
      <c r="B319" s="35">
        <v>46018</v>
      </c>
      <c r="C319" s="31" t="s">
        <v>1576</v>
      </c>
      <c r="D319" s="30"/>
    </row>
    <row r="320" spans="1:4" s="8" customFormat="1" ht="21" customHeight="1">
      <c r="A320" s="22">
        <v>20</v>
      </c>
      <c r="B320" s="35">
        <v>46064</v>
      </c>
      <c r="C320" s="31" t="s">
        <v>1577</v>
      </c>
      <c r="D320" s="30"/>
    </row>
    <row r="321" spans="1:4" s="8" customFormat="1" ht="21" customHeight="1">
      <c r="A321" s="22">
        <v>21</v>
      </c>
      <c r="B321" s="35">
        <v>46066</v>
      </c>
      <c r="C321" s="31" t="s">
        <v>1578</v>
      </c>
      <c r="D321" s="30"/>
    </row>
    <row r="322" spans="1:4" s="8" customFormat="1" ht="21" customHeight="1">
      <c r="A322" s="22">
        <v>22</v>
      </c>
      <c r="B322" s="35">
        <v>46115</v>
      </c>
      <c r="C322" s="31" t="s">
        <v>1579</v>
      </c>
      <c r="D322" s="30"/>
    </row>
    <row r="323" spans="1:4" s="8" customFormat="1" ht="21" customHeight="1">
      <c r="A323" s="22">
        <v>23</v>
      </c>
      <c r="B323" s="35">
        <v>46118</v>
      </c>
      <c r="C323" s="31" t="s">
        <v>1580</v>
      </c>
      <c r="D323" s="30"/>
    </row>
    <row r="324" spans="1:4" s="8" customFormat="1" ht="21" customHeight="1">
      <c r="A324" s="22">
        <v>24</v>
      </c>
      <c r="B324" s="35">
        <v>46120</v>
      </c>
      <c r="C324" s="31" t="s">
        <v>1581</v>
      </c>
      <c r="D324" s="30"/>
    </row>
    <row r="325" spans="1:4" s="8" customFormat="1" ht="21" customHeight="1">
      <c r="A325" s="23">
        <v>25</v>
      </c>
      <c r="B325" s="84">
        <v>46127</v>
      </c>
      <c r="C325" s="85" t="s">
        <v>1582</v>
      </c>
      <c r="D325" s="86"/>
    </row>
    <row r="326" spans="1:4" s="8" customFormat="1" ht="21" customHeight="1">
      <c r="A326" s="10"/>
      <c r="B326" s="11"/>
      <c r="C326" s="12"/>
      <c r="D326" s="32" t="s">
        <v>2547</v>
      </c>
    </row>
    <row r="327" spans="1:4" s="8" customFormat="1" ht="21" customHeight="1">
      <c r="A327" s="10"/>
      <c r="B327" s="11"/>
      <c r="C327" s="12"/>
      <c r="D327" s="28"/>
    </row>
    <row r="328" spans="1:4" s="8" customFormat="1" ht="21" customHeight="1">
      <c r="A328" s="10"/>
      <c r="B328" s="11"/>
      <c r="C328" s="19" t="s">
        <v>520</v>
      </c>
      <c r="D328" s="28"/>
    </row>
    <row r="329" spans="1:4" s="8" customFormat="1" ht="21" customHeight="1">
      <c r="A329" s="10"/>
      <c r="B329" s="11"/>
      <c r="C329" s="19" t="s">
        <v>521</v>
      </c>
      <c r="D329" s="28"/>
    </row>
    <row r="330" spans="1:4" s="8" customFormat="1" ht="21" customHeight="1">
      <c r="A330" s="10"/>
      <c r="B330" s="11"/>
      <c r="C330" s="19" t="s">
        <v>522</v>
      </c>
      <c r="D330" s="28"/>
    </row>
    <row r="331" spans="1:4" s="8" customFormat="1" ht="21" customHeight="1">
      <c r="A331" s="10"/>
      <c r="B331" s="11"/>
      <c r="C331" s="19"/>
      <c r="D331" s="28"/>
    </row>
    <row r="332" spans="1:4" s="8" customFormat="1" ht="21" customHeight="1">
      <c r="A332" s="10"/>
      <c r="B332" s="11"/>
      <c r="C332" s="19"/>
      <c r="D332" s="28"/>
    </row>
    <row r="333" spans="1:4" s="8" customFormat="1" ht="21" customHeight="1">
      <c r="A333" s="89" t="s">
        <v>455</v>
      </c>
      <c r="B333" s="89"/>
      <c r="C333" s="89"/>
      <c r="D333" s="89"/>
    </row>
    <row r="334" spans="1:4" s="8" customFormat="1" ht="21" customHeight="1">
      <c r="A334" s="91" t="s">
        <v>2533</v>
      </c>
      <c r="B334" s="91"/>
      <c r="C334" s="91"/>
      <c r="D334" s="91"/>
    </row>
    <row r="335" spans="1:4" s="27" customFormat="1" ht="21" customHeight="1">
      <c r="A335" s="92" t="s">
        <v>425</v>
      </c>
      <c r="B335" s="92"/>
      <c r="C335" s="92"/>
      <c r="D335" s="92"/>
    </row>
    <row r="336" spans="1:4" s="8" customFormat="1" ht="21" customHeight="1">
      <c r="A336" s="13"/>
      <c r="B336" s="14"/>
      <c r="C336" s="15"/>
      <c r="D336" s="28"/>
    </row>
    <row r="337" spans="1:4" s="27" customFormat="1" ht="21" customHeight="1">
      <c r="A337" s="48" t="s">
        <v>429</v>
      </c>
      <c r="B337" s="48" t="s">
        <v>523</v>
      </c>
      <c r="C337" s="17" t="s">
        <v>431</v>
      </c>
      <c r="D337" s="6"/>
    </row>
    <row r="338" spans="1:4" s="8" customFormat="1" ht="21" customHeight="1">
      <c r="A338" s="21">
        <v>1</v>
      </c>
      <c r="B338" s="81">
        <v>45656</v>
      </c>
      <c r="C338" s="82" t="s">
        <v>1583</v>
      </c>
      <c r="D338" s="83"/>
    </row>
    <row r="339" spans="1:4" s="8" customFormat="1" ht="21" customHeight="1">
      <c r="A339" s="22">
        <v>2</v>
      </c>
      <c r="B339" s="35">
        <v>45677</v>
      </c>
      <c r="C339" s="31" t="s">
        <v>1584</v>
      </c>
      <c r="D339" s="30"/>
    </row>
    <row r="340" spans="1:4" ht="21" customHeight="1">
      <c r="A340" s="22">
        <v>3</v>
      </c>
      <c r="B340" s="35">
        <v>45678</v>
      </c>
      <c r="C340" s="31" t="s">
        <v>1585</v>
      </c>
      <c r="D340" s="30"/>
    </row>
    <row r="341" spans="1:4" ht="21" customHeight="1">
      <c r="A341" s="22">
        <v>4</v>
      </c>
      <c r="B341" s="35">
        <v>45714</v>
      </c>
      <c r="C341" s="31" t="s">
        <v>1586</v>
      </c>
      <c r="D341" s="30"/>
    </row>
    <row r="342" spans="1:4" ht="21" customHeight="1">
      <c r="A342" s="22">
        <v>5</v>
      </c>
      <c r="B342" s="35">
        <v>45718</v>
      </c>
      <c r="C342" s="31" t="s">
        <v>1587</v>
      </c>
      <c r="D342" s="30"/>
    </row>
    <row r="343" spans="1:4" ht="21" customHeight="1">
      <c r="A343" s="22">
        <v>6</v>
      </c>
      <c r="B343" s="35">
        <v>45748</v>
      </c>
      <c r="C343" s="31" t="s">
        <v>1588</v>
      </c>
      <c r="D343" s="30"/>
    </row>
    <row r="344" spans="1:4" ht="21" customHeight="1">
      <c r="A344" s="22">
        <v>7</v>
      </c>
      <c r="B344" s="35">
        <v>45783</v>
      </c>
      <c r="C344" s="31" t="s">
        <v>1589</v>
      </c>
      <c r="D344" s="30"/>
    </row>
    <row r="345" spans="1:4" ht="21" customHeight="1">
      <c r="A345" s="22">
        <v>8</v>
      </c>
      <c r="B345" s="35">
        <v>45843</v>
      </c>
      <c r="C345" s="31" t="s">
        <v>1590</v>
      </c>
      <c r="D345" s="30"/>
    </row>
    <row r="346" spans="1:4" ht="21" customHeight="1">
      <c r="A346" s="22">
        <v>9</v>
      </c>
      <c r="B346" s="35">
        <v>45847</v>
      </c>
      <c r="C346" s="31" t="s">
        <v>1591</v>
      </c>
      <c r="D346" s="30"/>
    </row>
    <row r="347" spans="1:4" ht="21" customHeight="1">
      <c r="A347" s="22">
        <v>10</v>
      </c>
      <c r="B347" s="35">
        <v>45849</v>
      </c>
      <c r="C347" s="31" t="s">
        <v>1592</v>
      </c>
      <c r="D347" s="30"/>
    </row>
    <row r="348" spans="1:4" ht="21" customHeight="1">
      <c r="A348" s="22">
        <v>11</v>
      </c>
      <c r="B348" s="35">
        <v>45850</v>
      </c>
      <c r="C348" s="31" t="s">
        <v>1593</v>
      </c>
      <c r="D348" s="30"/>
    </row>
    <row r="349" spans="1:4" ht="21.75" customHeight="1">
      <c r="A349" s="22">
        <v>12</v>
      </c>
      <c r="B349" s="35">
        <v>45886</v>
      </c>
      <c r="C349" s="31" t="s">
        <v>1594</v>
      </c>
      <c r="D349" s="30"/>
    </row>
    <row r="350" spans="1:4" s="27" customFormat="1" ht="21" customHeight="1">
      <c r="A350" s="22">
        <v>13</v>
      </c>
      <c r="B350" s="35">
        <v>45887</v>
      </c>
      <c r="C350" s="31" t="s">
        <v>1595</v>
      </c>
      <c r="D350" s="30"/>
    </row>
    <row r="351" spans="1:4" s="8" customFormat="1" ht="21" customHeight="1">
      <c r="A351" s="22">
        <v>14</v>
      </c>
      <c r="B351" s="35">
        <v>45899</v>
      </c>
      <c r="C351" s="31" t="s">
        <v>1596</v>
      </c>
      <c r="D351" s="30"/>
    </row>
    <row r="352" spans="1:4" s="8" customFormat="1" ht="21" customHeight="1">
      <c r="A352" s="22">
        <v>15</v>
      </c>
      <c r="B352" s="35">
        <v>45906</v>
      </c>
      <c r="C352" s="31" t="s">
        <v>1597</v>
      </c>
      <c r="D352" s="30"/>
    </row>
    <row r="353" spans="1:4" s="8" customFormat="1" ht="21" customHeight="1">
      <c r="A353" s="22">
        <v>16</v>
      </c>
      <c r="B353" s="35">
        <v>45921</v>
      </c>
      <c r="C353" s="31" t="s">
        <v>1598</v>
      </c>
      <c r="D353" s="30"/>
    </row>
    <row r="354" spans="1:4" s="8" customFormat="1" ht="21" customHeight="1">
      <c r="A354" s="22">
        <v>17</v>
      </c>
      <c r="B354" s="35">
        <v>45946</v>
      </c>
      <c r="C354" s="31" t="s">
        <v>1599</v>
      </c>
      <c r="D354" s="30"/>
    </row>
    <row r="355" spans="1:4" s="8" customFormat="1" ht="21" customHeight="1">
      <c r="A355" s="22">
        <v>18</v>
      </c>
      <c r="B355" s="35">
        <v>46008</v>
      </c>
      <c r="C355" s="31" t="s">
        <v>1600</v>
      </c>
      <c r="D355" s="30"/>
    </row>
    <row r="356" spans="1:4" s="8" customFormat="1" ht="21" customHeight="1">
      <c r="A356" s="22">
        <v>19</v>
      </c>
      <c r="B356" s="35">
        <v>46019</v>
      </c>
      <c r="C356" s="31" t="s">
        <v>1601</v>
      </c>
      <c r="D356" s="30"/>
    </row>
    <row r="357" spans="1:4" s="8" customFormat="1" ht="21" customHeight="1">
      <c r="A357" s="22">
        <v>20</v>
      </c>
      <c r="B357" s="35">
        <v>46024</v>
      </c>
      <c r="C357" s="31" t="s">
        <v>1602</v>
      </c>
      <c r="D357" s="30"/>
    </row>
    <row r="358" spans="1:4" s="8" customFormat="1" ht="21" customHeight="1">
      <c r="A358" s="22">
        <v>21</v>
      </c>
      <c r="B358" s="35">
        <v>46028</v>
      </c>
      <c r="C358" s="31" t="s">
        <v>1603</v>
      </c>
      <c r="D358" s="30"/>
    </row>
    <row r="359" spans="1:4" s="8" customFormat="1" ht="21" customHeight="1">
      <c r="A359" s="22">
        <v>22</v>
      </c>
      <c r="B359" s="35">
        <v>46088</v>
      </c>
      <c r="C359" s="31" t="s">
        <v>1604</v>
      </c>
      <c r="D359" s="30"/>
    </row>
    <row r="360" spans="1:4" s="8" customFormat="1" ht="21" customHeight="1">
      <c r="A360" s="22">
        <v>23</v>
      </c>
      <c r="B360" s="35">
        <v>46100</v>
      </c>
      <c r="C360" s="31" t="s">
        <v>1605</v>
      </c>
      <c r="D360" s="30"/>
    </row>
    <row r="361" spans="1:4" s="8" customFormat="1" ht="21" customHeight="1">
      <c r="A361" s="22">
        <v>24</v>
      </c>
      <c r="B361" s="35">
        <v>46107</v>
      </c>
      <c r="C361" s="31" t="s">
        <v>1606</v>
      </c>
      <c r="D361" s="30"/>
    </row>
    <row r="362" spans="1:4" s="8" customFormat="1" ht="21" customHeight="1">
      <c r="A362" s="23">
        <v>25</v>
      </c>
      <c r="B362" s="84">
        <v>46132</v>
      </c>
      <c r="C362" s="85" t="s">
        <v>1607</v>
      </c>
      <c r="D362" s="86"/>
    </row>
    <row r="363" spans="1:4" s="8" customFormat="1" ht="21" customHeight="1">
      <c r="A363" s="24"/>
      <c r="B363" s="25"/>
      <c r="C363" s="26"/>
      <c r="D363" s="32" t="s">
        <v>2545</v>
      </c>
    </row>
    <row r="364" spans="1:4" s="8" customFormat="1" ht="21" customHeight="1">
      <c r="A364" s="10"/>
      <c r="B364" s="11"/>
      <c r="C364" s="12"/>
      <c r="D364" s="28"/>
    </row>
    <row r="365" spans="1:4" s="8" customFormat="1" ht="21" customHeight="1">
      <c r="A365" s="10"/>
      <c r="B365" s="11"/>
      <c r="C365" s="19" t="s">
        <v>520</v>
      </c>
      <c r="D365" s="28"/>
    </row>
    <row r="366" spans="1:4" s="8" customFormat="1" ht="21" customHeight="1">
      <c r="A366" s="10"/>
      <c r="B366" s="11"/>
      <c r="C366" s="19" t="s">
        <v>521</v>
      </c>
      <c r="D366" s="28"/>
    </row>
    <row r="367" spans="1:4" s="8" customFormat="1" ht="21" customHeight="1">
      <c r="A367" s="10"/>
      <c r="B367" s="11"/>
      <c r="C367" s="19" t="s">
        <v>522</v>
      </c>
      <c r="D367" s="28"/>
    </row>
    <row r="368" s="8" customFormat="1" ht="21" customHeight="1"/>
    <row r="369" s="8" customFormat="1" ht="21" customHeight="1"/>
    <row r="370" spans="1:4" s="8" customFormat="1" ht="21" customHeight="1">
      <c r="A370" s="89" t="s">
        <v>455</v>
      </c>
      <c r="B370" s="89"/>
      <c r="C370" s="89"/>
      <c r="D370" s="89"/>
    </row>
    <row r="371" spans="1:4" s="8" customFormat="1" ht="25.5" customHeight="1">
      <c r="A371" s="91" t="s">
        <v>2532</v>
      </c>
      <c r="B371" s="91"/>
      <c r="C371" s="91"/>
      <c r="D371" s="91"/>
    </row>
    <row r="372" spans="1:4" s="8" customFormat="1" ht="21" customHeight="1">
      <c r="A372" s="92" t="s">
        <v>425</v>
      </c>
      <c r="B372" s="92"/>
      <c r="C372" s="92"/>
      <c r="D372" s="92"/>
    </row>
    <row r="373" spans="1:4" s="8" customFormat="1" ht="21" customHeight="1">
      <c r="A373" s="13"/>
      <c r="B373" s="14"/>
      <c r="C373" s="15"/>
      <c r="D373" s="28"/>
    </row>
    <row r="374" spans="1:4" s="27" customFormat="1" ht="21" customHeight="1">
      <c r="A374" s="48" t="s">
        <v>429</v>
      </c>
      <c r="B374" s="48" t="s">
        <v>523</v>
      </c>
      <c r="C374" s="17" t="s">
        <v>431</v>
      </c>
      <c r="D374" s="6"/>
    </row>
    <row r="375" spans="1:4" s="8" customFormat="1" ht="21" customHeight="1">
      <c r="A375" s="21">
        <v>1</v>
      </c>
      <c r="B375" s="81">
        <v>45617</v>
      </c>
      <c r="C375" s="82" t="s">
        <v>1608</v>
      </c>
      <c r="D375" s="83"/>
    </row>
    <row r="376" spans="1:4" s="8" customFormat="1" ht="21" customHeight="1">
      <c r="A376" s="22">
        <v>2</v>
      </c>
      <c r="B376" s="35">
        <v>45628</v>
      </c>
      <c r="C376" s="31" t="s">
        <v>1609</v>
      </c>
      <c r="D376" s="30"/>
    </row>
    <row r="377" spans="1:4" s="8" customFormat="1" ht="21" customHeight="1">
      <c r="A377" s="22">
        <v>3</v>
      </c>
      <c r="B377" s="35">
        <v>45689</v>
      </c>
      <c r="C377" s="31" t="s">
        <v>1610</v>
      </c>
      <c r="D377" s="30"/>
    </row>
    <row r="378" spans="1:4" s="8" customFormat="1" ht="21" customHeight="1">
      <c r="A378" s="22">
        <v>4</v>
      </c>
      <c r="B378" s="35">
        <v>45746</v>
      </c>
      <c r="C378" s="31" t="s">
        <v>1611</v>
      </c>
      <c r="D378" s="30"/>
    </row>
    <row r="379" spans="1:4" s="8" customFormat="1" ht="21" customHeight="1">
      <c r="A379" s="22">
        <v>5</v>
      </c>
      <c r="B379" s="35">
        <v>45762</v>
      </c>
      <c r="C379" s="31" t="s">
        <v>1612</v>
      </c>
      <c r="D379" s="30"/>
    </row>
    <row r="380" spans="1:4" s="8" customFormat="1" ht="21" customHeight="1">
      <c r="A380" s="22">
        <v>6</v>
      </c>
      <c r="B380" s="35">
        <v>45775</v>
      </c>
      <c r="C380" s="31" t="s">
        <v>1613</v>
      </c>
      <c r="D380" s="30"/>
    </row>
    <row r="381" spans="1:4" s="8" customFormat="1" ht="21" customHeight="1">
      <c r="A381" s="22">
        <v>7</v>
      </c>
      <c r="B381" s="35">
        <v>45787</v>
      </c>
      <c r="C381" s="31" t="s">
        <v>1614</v>
      </c>
      <c r="D381" s="30"/>
    </row>
    <row r="382" spans="1:4" s="8" customFormat="1" ht="21" customHeight="1">
      <c r="A382" s="22">
        <v>8</v>
      </c>
      <c r="B382" s="35">
        <v>45793</v>
      </c>
      <c r="C382" s="31" t="s">
        <v>1615</v>
      </c>
      <c r="D382" s="30"/>
    </row>
    <row r="383" spans="1:4" s="8" customFormat="1" ht="21" customHeight="1">
      <c r="A383" s="22">
        <v>9</v>
      </c>
      <c r="B383" s="35">
        <v>45802</v>
      </c>
      <c r="C383" s="31" t="s">
        <v>1616</v>
      </c>
      <c r="D383" s="30"/>
    </row>
    <row r="384" spans="1:4" s="8" customFormat="1" ht="21" customHeight="1">
      <c r="A384" s="22">
        <v>10</v>
      </c>
      <c r="B384" s="35">
        <v>45820</v>
      </c>
      <c r="C384" s="31" t="s">
        <v>1617</v>
      </c>
      <c r="D384" s="30"/>
    </row>
    <row r="385" spans="1:4" s="8" customFormat="1" ht="21" customHeight="1">
      <c r="A385" s="22">
        <v>11</v>
      </c>
      <c r="B385" s="35">
        <v>45822</v>
      </c>
      <c r="C385" s="31" t="s">
        <v>2011</v>
      </c>
      <c r="D385" s="30"/>
    </row>
    <row r="386" spans="1:4" s="8" customFormat="1" ht="19.5" customHeight="1">
      <c r="A386" s="22">
        <v>12</v>
      </c>
      <c r="B386" s="35">
        <v>45888</v>
      </c>
      <c r="C386" s="31" t="s">
        <v>2012</v>
      </c>
      <c r="D386" s="30"/>
    </row>
    <row r="387" spans="1:4" s="27" customFormat="1" ht="21" customHeight="1">
      <c r="A387" s="22">
        <v>13</v>
      </c>
      <c r="B387" s="35">
        <v>45892</v>
      </c>
      <c r="C387" s="31" t="s">
        <v>2013</v>
      </c>
      <c r="D387" s="30"/>
    </row>
    <row r="388" spans="1:4" s="8" customFormat="1" ht="21" customHeight="1">
      <c r="A388" s="22">
        <v>14</v>
      </c>
      <c r="B388" s="35">
        <v>45894</v>
      </c>
      <c r="C388" s="31" t="s">
        <v>2014</v>
      </c>
      <c r="D388" s="30"/>
    </row>
    <row r="389" spans="1:4" s="8" customFormat="1" ht="21" customHeight="1">
      <c r="A389" s="22">
        <v>15</v>
      </c>
      <c r="B389" s="35">
        <v>45939</v>
      </c>
      <c r="C389" s="31" t="s">
        <v>2015</v>
      </c>
      <c r="D389" s="30"/>
    </row>
    <row r="390" spans="1:4" s="8" customFormat="1" ht="21" customHeight="1">
      <c r="A390" s="22">
        <v>16</v>
      </c>
      <c r="B390" s="35">
        <v>45963</v>
      </c>
      <c r="C390" s="31" t="s">
        <v>2016</v>
      </c>
      <c r="D390" s="30"/>
    </row>
    <row r="391" spans="1:4" s="8" customFormat="1" ht="21" customHeight="1">
      <c r="A391" s="22">
        <v>17</v>
      </c>
      <c r="B391" s="35">
        <v>45981</v>
      </c>
      <c r="C391" s="31" t="s">
        <v>2017</v>
      </c>
      <c r="D391" s="30"/>
    </row>
    <row r="392" spans="1:4" s="8" customFormat="1" ht="21" customHeight="1">
      <c r="A392" s="22">
        <v>18</v>
      </c>
      <c r="B392" s="35">
        <v>46000</v>
      </c>
      <c r="C392" s="31" t="s">
        <v>2018</v>
      </c>
      <c r="D392" s="30"/>
    </row>
    <row r="393" spans="1:4" s="8" customFormat="1" ht="21" customHeight="1">
      <c r="A393" s="22">
        <v>19</v>
      </c>
      <c r="B393" s="35">
        <v>46039</v>
      </c>
      <c r="C393" s="31" t="s">
        <v>2019</v>
      </c>
      <c r="D393" s="30"/>
    </row>
    <row r="394" spans="1:4" s="8" customFormat="1" ht="21" customHeight="1">
      <c r="A394" s="22">
        <v>20</v>
      </c>
      <c r="B394" s="35">
        <v>46044</v>
      </c>
      <c r="C394" s="31" t="s">
        <v>2020</v>
      </c>
      <c r="D394" s="30"/>
    </row>
    <row r="395" spans="1:4" s="8" customFormat="1" ht="21" customHeight="1">
      <c r="A395" s="22">
        <v>21</v>
      </c>
      <c r="B395" s="35">
        <v>46051</v>
      </c>
      <c r="C395" s="31" t="s">
        <v>2021</v>
      </c>
      <c r="D395" s="30"/>
    </row>
    <row r="396" spans="1:4" s="8" customFormat="1" ht="21" customHeight="1">
      <c r="A396" s="22">
        <v>22</v>
      </c>
      <c r="B396" s="35">
        <v>46059</v>
      </c>
      <c r="C396" s="31" t="s">
        <v>2022</v>
      </c>
      <c r="D396" s="30"/>
    </row>
    <row r="397" spans="1:4" s="8" customFormat="1" ht="21" customHeight="1">
      <c r="A397" s="22">
        <v>23</v>
      </c>
      <c r="B397" s="35">
        <v>46098</v>
      </c>
      <c r="C397" s="31" t="s">
        <v>2023</v>
      </c>
      <c r="D397" s="30"/>
    </row>
    <row r="398" spans="1:4" s="8" customFormat="1" ht="21" customHeight="1">
      <c r="A398" s="22">
        <v>24</v>
      </c>
      <c r="B398" s="35">
        <v>46101</v>
      </c>
      <c r="C398" s="31" t="s">
        <v>2024</v>
      </c>
      <c r="D398" s="30"/>
    </row>
    <row r="399" spans="1:4" s="8" customFormat="1" ht="21" customHeight="1">
      <c r="A399" s="23">
        <v>25</v>
      </c>
      <c r="B399" s="84">
        <v>46133</v>
      </c>
      <c r="C399" s="85" t="s">
        <v>2025</v>
      </c>
      <c r="D399" s="86"/>
    </row>
    <row r="400" spans="1:4" s="8" customFormat="1" ht="21" customHeight="1">
      <c r="A400" s="24"/>
      <c r="B400" s="25"/>
      <c r="C400" s="26"/>
      <c r="D400" s="32" t="s">
        <v>2545</v>
      </c>
    </row>
    <row r="401" spans="1:4" s="8" customFormat="1" ht="21" customHeight="1">
      <c r="A401" s="10"/>
      <c r="B401" s="11"/>
      <c r="C401" s="12"/>
      <c r="D401" s="28"/>
    </row>
    <row r="402" spans="1:4" s="8" customFormat="1" ht="21" customHeight="1">
      <c r="A402" s="10"/>
      <c r="B402" s="11"/>
      <c r="C402" s="19" t="s">
        <v>520</v>
      </c>
      <c r="D402" s="28"/>
    </row>
    <row r="403" spans="1:4" s="8" customFormat="1" ht="21" customHeight="1">
      <c r="A403" s="10"/>
      <c r="B403" s="11"/>
      <c r="C403" s="19" t="s">
        <v>521</v>
      </c>
      <c r="D403" s="28"/>
    </row>
    <row r="404" spans="1:4" s="8" customFormat="1" ht="21" customHeight="1">
      <c r="A404" s="10"/>
      <c r="B404" s="11"/>
      <c r="C404" s="19" t="s">
        <v>522</v>
      </c>
      <c r="D404" s="28"/>
    </row>
    <row r="405" spans="1:2" s="8" customFormat="1" ht="21" customHeight="1">
      <c r="A405" s="10"/>
      <c r="B405" s="11"/>
    </row>
    <row r="406" spans="1:4" s="8" customFormat="1" ht="21" customHeight="1">
      <c r="A406" s="89" t="s">
        <v>455</v>
      </c>
      <c r="B406" s="89"/>
      <c r="C406" s="89"/>
      <c r="D406" s="89"/>
    </row>
    <row r="407" spans="1:4" s="8" customFormat="1" ht="21" customHeight="1">
      <c r="A407" s="91" t="s">
        <v>2531</v>
      </c>
      <c r="B407" s="91"/>
      <c r="C407" s="91"/>
      <c r="D407" s="91"/>
    </row>
    <row r="408" spans="1:4" s="8" customFormat="1" ht="21" customHeight="1">
      <c r="A408" s="92" t="s">
        <v>425</v>
      </c>
      <c r="B408" s="92"/>
      <c r="C408" s="92"/>
      <c r="D408" s="92"/>
    </row>
    <row r="409" spans="1:4" s="8" customFormat="1" ht="21" customHeight="1">
      <c r="A409" s="13"/>
      <c r="B409" s="14"/>
      <c r="C409" s="15"/>
      <c r="D409" s="28"/>
    </row>
    <row r="410" spans="1:4" s="27" customFormat="1" ht="21" customHeight="1">
      <c r="A410" s="48" t="s">
        <v>429</v>
      </c>
      <c r="B410" s="48" t="s">
        <v>523</v>
      </c>
      <c r="C410" s="17" t="s">
        <v>431</v>
      </c>
      <c r="D410" s="6"/>
    </row>
    <row r="411" spans="1:4" s="8" customFormat="1" ht="21" customHeight="1">
      <c r="A411" s="21">
        <v>1</v>
      </c>
      <c r="B411" s="81">
        <v>45615</v>
      </c>
      <c r="C411" s="82" t="s">
        <v>2026</v>
      </c>
      <c r="D411" s="83"/>
    </row>
    <row r="412" spans="1:4" s="8" customFormat="1" ht="21" customHeight="1">
      <c r="A412" s="22">
        <v>2</v>
      </c>
      <c r="B412" s="35">
        <v>45618</v>
      </c>
      <c r="C412" s="31" t="s">
        <v>2027</v>
      </c>
      <c r="D412" s="30"/>
    </row>
    <row r="413" spans="1:4" s="8" customFormat="1" ht="21" customHeight="1">
      <c r="A413" s="22">
        <v>3</v>
      </c>
      <c r="B413" s="35">
        <v>45669</v>
      </c>
      <c r="C413" s="31" t="s">
        <v>2028</v>
      </c>
      <c r="D413" s="30"/>
    </row>
    <row r="414" spans="1:4" s="8" customFormat="1" ht="21" customHeight="1">
      <c r="A414" s="22">
        <v>4</v>
      </c>
      <c r="B414" s="35">
        <v>45672</v>
      </c>
      <c r="C414" s="31" t="s">
        <v>2029</v>
      </c>
      <c r="D414" s="30"/>
    </row>
    <row r="415" spans="1:4" s="8" customFormat="1" ht="21" customHeight="1">
      <c r="A415" s="22">
        <v>5</v>
      </c>
      <c r="B415" s="35">
        <v>45675</v>
      </c>
      <c r="C415" s="31" t="s">
        <v>2030</v>
      </c>
      <c r="D415" s="30"/>
    </row>
    <row r="416" spans="1:4" s="8" customFormat="1" ht="21" customHeight="1">
      <c r="A416" s="22">
        <v>6</v>
      </c>
      <c r="B416" s="35">
        <v>45723</v>
      </c>
      <c r="C416" s="31" t="s">
        <v>2031</v>
      </c>
      <c r="D416" s="30"/>
    </row>
    <row r="417" spans="1:4" s="8" customFormat="1" ht="21" customHeight="1">
      <c r="A417" s="22">
        <v>7</v>
      </c>
      <c r="B417" s="35">
        <v>45759</v>
      </c>
      <c r="C417" s="31" t="s">
        <v>2032</v>
      </c>
      <c r="D417" s="30"/>
    </row>
    <row r="418" spans="1:4" s="8" customFormat="1" ht="21" customHeight="1">
      <c r="A418" s="22">
        <v>8</v>
      </c>
      <c r="B418" s="35">
        <v>45781</v>
      </c>
      <c r="C418" s="31" t="s">
        <v>2033</v>
      </c>
      <c r="D418" s="30"/>
    </row>
    <row r="419" spans="1:4" s="8" customFormat="1" ht="21" customHeight="1">
      <c r="A419" s="22">
        <v>9</v>
      </c>
      <c r="B419" s="35">
        <v>45788</v>
      </c>
      <c r="C419" s="31" t="s">
        <v>2034</v>
      </c>
      <c r="D419" s="30"/>
    </row>
    <row r="420" spans="1:4" s="8" customFormat="1" ht="21" customHeight="1">
      <c r="A420" s="22">
        <v>10</v>
      </c>
      <c r="B420" s="35">
        <v>45790</v>
      </c>
      <c r="C420" s="31" t="s">
        <v>1670</v>
      </c>
      <c r="D420" s="30"/>
    </row>
    <row r="421" spans="1:4" s="8" customFormat="1" ht="21" customHeight="1">
      <c r="A421" s="22">
        <v>11</v>
      </c>
      <c r="B421" s="35">
        <v>45799</v>
      </c>
      <c r="C421" s="31" t="s">
        <v>1671</v>
      </c>
      <c r="D421" s="30"/>
    </row>
    <row r="422" spans="1:4" s="8" customFormat="1" ht="18.75" customHeight="1">
      <c r="A422" s="22">
        <v>12</v>
      </c>
      <c r="B422" s="35">
        <v>45812</v>
      </c>
      <c r="C422" s="31" t="s">
        <v>1672</v>
      </c>
      <c r="D422" s="30"/>
    </row>
    <row r="423" spans="1:4" s="27" customFormat="1" ht="21" customHeight="1">
      <c r="A423" s="22">
        <v>13</v>
      </c>
      <c r="B423" s="35">
        <v>45815</v>
      </c>
      <c r="C423" s="31" t="s">
        <v>1673</v>
      </c>
      <c r="D423" s="30"/>
    </row>
    <row r="424" spans="1:4" s="8" customFormat="1" ht="21" customHeight="1">
      <c r="A424" s="22">
        <v>14</v>
      </c>
      <c r="B424" s="35">
        <v>45833</v>
      </c>
      <c r="C424" s="31" t="s">
        <v>1674</v>
      </c>
      <c r="D424" s="30"/>
    </row>
    <row r="425" spans="1:4" s="8" customFormat="1" ht="21" customHeight="1">
      <c r="A425" s="22">
        <v>15</v>
      </c>
      <c r="B425" s="35">
        <v>45834</v>
      </c>
      <c r="C425" s="31" t="s">
        <v>1675</v>
      </c>
      <c r="D425" s="30"/>
    </row>
    <row r="426" spans="1:4" s="8" customFormat="1" ht="21" customHeight="1">
      <c r="A426" s="22">
        <v>16</v>
      </c>
      <c r="B426" s="35">
        <v>45861</v>
      </c>
      <c r="C426" s="31" t="s">
        <v>1676</v>
      </c>
      <c r="D426" s="30"/>
    </row>
    <row r="427" spans="1:4" s="8" customFormat="1" ht="21" customHeight="1">
      <c r="A427" s="22">
        <v>17</v>
      </c>
      <c r="B427" s="35">
        <v>45881</v>
      </c>
      <c r="C427" s="31" t="s">
        <v>1677</v>
      </c>
      <c r="D427" s="30"/>
    </row>
    <row r="428" spans="1:4" s="8" customFormat="1" ht="21" customHeight="1">
      <c r="A428" s="22">
        <v>18</v>
      </c>
      <c r="B428" s="35">
        <v>45883</v>
      </c>
      <c r="C428" s="31" t="s">
        <v>1678</v>
      </c>
      <c r="D428" s="30"/>
    </row>
    <row r="429" spans="1:4" s="8" customFormat="1" ht="21" customHeight="1">
      <c r="A429" s="22">
        <v>19</v>
      </c>
      <c r="B429" s="35">
        <v>45889</v>
      </c>
      <c r="C429" s="31" t="s">
        <v>1679</v>
      </c>
      <c r="D429" s="30"/>
    </row>
    <row r="430" spans="1:4" s="8" customFormat="1" ht="21" customHeight="1">
      <c r="A430" s="22">
        <v>20</v>
      </c>
      <c r="B430" s="35">
        <v>45891</v>
      </c>
      <c r="C430" s="31" t="s">
        <v>1680</v>
      </c>
      <c r="D430" s="30"/>
    </row>
    <row r="431" spans="1:4" s="8" customFormat="1" ht="21" customHeight="1">
      <c r="A431" s="22">
        <v>21</v>
      </c>
      <c r="B431" s="35">
        <v>45923</v>
      </c>
      <c r="C431" s="31" t="s">
        <v>1681</v>
      </c>
      <c r="D431" s="30"/>
    </row>
    <row r="432" spans="1:4" s="8" customFormat="1" ht="21" customHeight="1">
      <c r="A432" s="22">
        <v>22</v>
      </c>
      <c r="B432" s="35">
        <v>46020</v>
      </c>
      <c r="C432" s="31" t="s">
        <v>1682</v>
      </c>
      <c r="D432" s="30"/>
    </row>
    <row r="433" spans="1:4" s="8" customFormat="1" ht="21" customHeight="1">
      <c r="A433" s="22">
        <v>23</v>
      </c>
      <c r="B433" s="35">
        <v>46074</v>
      </c>
      <c r="C433" s="31" t="s">
        <v>1683</v>
      </c>
      <c r="D433" s="30"/>
    </row>
    <row r="434" spans="1:4" s="8" customFormat="1" ht="21" customHeight="1">
      <c r="A434" s="22">
        <v>24</v>
      </c>
      <c r="B434" s="35">
        <v>46117</v>
      </c>
      <c r="C434" s="31" t="s">
        <v>1684</v>
      </c>
      <c r="D434" s="30"/>
    </row>
    <row r="435" spans="1:4" s="8" customFormat="1" ht="21" customHeight="1">
      <c r="A435" s="23">
        <v>25</v>
      </c>
      <c r="B435" s="84">
        <v>46130</v>
      </c>
      <c r="C435" s="85" t="s">
        <v>1685</v>
      </c>
      <c r="D435" s="86"/>
    </row>
    <row r="436" spans="1:4" s="8" customFormat="1" ht="21" customHeight="1">
      <c r="A436" s="24"/>
      <c r="B436" s="25"/>
      <c r="C436" s="26"/>
      <c r="D436" s="32" t="s">
        <v>2546</v>
      </c>
    </row>
    <row r="437" spans="1:4" s="8" customFormat="1" ht="21" customHeight="1">
      <c r="A437" s="10"/>
      <c r="B437" s="11"/>
      <c r="C437" s="12"/>
      <c r="D437" s="28"/>
    </row>
    <row r="438" spans="1:4" s="8" customFormat="1" ht="21" customHeight="1">
      <c r="A438" s="10"/>
      <c r="B438" s="11"/>
      <c r="C438" s="19" t="s">
        <v>520</v>
      </c>
      <c r="D438" s="28"/>
    </row>
    <row r="439" spans="1:4" s="8" customFormat="1" ht="21" customHeight="1">
      <c r="A439" s="10"/>
      <c r="B439" s="11"/>
      <c r="C439" s="19" t="s">
        <v>521</v>
      </c>
      <c r="D439" s="28"/>
    </row>
    <row r="440" spans="1:4" s="8" customFormat="1" ht="21" customHeight="1">
      <c r="A440" s="10"/>
      <c r="B440" s="11"/>
      <c r="C440" s="19" t="s">
        <v>522</v>
      </c>
      <c r="D440" s="28"/>
    </row>
    <row r="441" spans="1:2" s="8" customFormat="1" ht="21" customHeight="1">
      <c r="A441" s="10"/>
      <c r="B441" s="11"/>
    </row>
    <row r="442" spans="1:2" s="8" customFormat="1" ht="21" customHeight="1">
      <c r="A442" s="10"/>
      <c r="B442" s="11"/>
    </row>
    <row r="443" spans="1:4" s="8" customFormat="1" ht="21" customHeight="1">
      <c r="A443" s="89" t="s">
        <v>455</v>
      </c>
      <c r="B443" s="89"/>
      <c r="C443" s="89"/>
      <c r="D443" s="89"/>
    </row>
    <row r="444" spans="1:4" s="8" customFormat="1" ht="21" customHeight="1">
      <c r="A444" s="91" t="s">
        <v>2530</v>
      </c>
      <c r="B444" s="91"/>
      <c r="C444" s="91"/>
      <c r="D444" s="91"/>
    </row>
    <row r="445" spans="1:4" s="8" customFormat="1" ht="21" customHeight="1">
      <c r="A445" s="92" t="s">
        <v>425</v>
      </c>
      <c r="B445" s="92"/>
      <c r="C445" s="92"/>
      <c r="D445" s="92"/>
    </row>
    <row r="446" spans="1:4" s="8" customFormat="1" ht="21" customHeight="1">
      <c r="A446" s="13"/>
      <c r="B446" s="14"/>
      <c r="C446" s="15"/>
      <c r="D446" s="28"/>
    </row>
    <row r="447" spans="1:4" s="27" customFormat="1" ht="21" customHeight="1">
      <c r="A447" s="48" t="s">
        <v>429</v>
      </c>
      <c r="B447" s="48" t="s">
        <v>523</v>
      </c>
      <c r="C447" s="17" t="s">
        <v>431</v>
      </c>
      <c r="D447" s="6"/>
    </row>
    <row r="448" spans="1:4" s="8" customFormat="1" ht="21" customHeight="1">
      <c r="A448" s="21">
        <v>1</v>
      </c>
      <c r="B448" s="81">
        <v>45620</v>
      </c>
      <c r="C448" s="82" t="s">
        <v>1686</v>
      </c>
      <c r="D448" s="83"/>
    </row>
    <row r="449" spans="1:4" s="8" customFormat="1" ht="21" customHeight="1">
      <c r="A449" s="22">
        <v>2</v>
      </c>
      <c r="B449" s="35">
        <v>45670</v>
      </c>
      <c r="C449" s="31" t="s">
        <v>1687</v>
      </c>
      <c r="D449" s="30"/>
    </row>
    <row r="450" spans="1:4" s="8" customFormat="1" ht="21" customHeight="1">
      <c r="A450" s="22">
        <v>3</v>
      </c>
      <c r="B450" s="35">
        <v>45692</v>
      </c>
      <c r="C450" s="31" t="s">
        <v>1688</v>
      </c>
      <c r="D450" s="30"/>
    </row>
    <row r="451" spans="1:4" s="8" customFormat="1" ht="21" customHeight="1">
      <c r="A451" s="22">
        <v>4</v>
      </c>
      <c r="B451" s="35">
        <v>45705</v>
      </c>
      <c r="C451" s="31" t="s">
        <v>1689</v>
      </c>
      <c r="D451" s="30"/>
    </row>
    <row r="452" spans="1:4" s="8" customFormat="1" ht="21" customHeight="1">
      <c r="A452" s="22">
        <v>5</v>
      </c>
      <c r="B452" s="35">
        <v>45732</v>
      </c>
      <c r="C452" s="31" t="s">
        <v>1690</v>
      </c>
      <c r="D452" s="30"/>
    </row>
    <row r="453" spans="1:4" s="8" customFormat="1" ht="21" customHeight="1">
      <c r="A453" s="22">
        <v>6</v>
      </c>
      <c r="B453" s="35">
        <v>45736</v>
      </c>
      <c r="C453" s="31" t="s">
        <v>1691</v>
      </c>
      <c r="D453" s="30"/>
    </row>
    <row r="454" spans="1:4" s="8" customFormat="1" ht="21" customHeight="1">
      <c r="A454" s="22">
        <v>7</v>
      </c>
      <c r="B454" s="35">
        <v>45738</v>
      </c>
      <c r="C454" s="31" t="s">
        <v>1692</v>
      </c>
      <c r="D454" s="30"/>
    </row>
    <row r="455" spans="1:4" s="8" customFormat="1" ht="21" customHeight="1">
      <c r="A455" s="22">
        <v>8</v>
      </c>
      <c r="B455" s="35">
        <v>45803</v>
      </c>
      <c r="C455" s="31" t="s">
        <v>1693</v>
      </c>
      <c r="D455" s="30"/>
    </row>
    <row r="456" spans="1:4" s="33" customFormat="1" ht="21" customHeight="1">
      <c r="A456" s="22">
        <v>9</v>
      </c>
      <c r="B456" s="35">
        <v>45839</v>
      </c>
      <c r="C456" s="31" t="s">
        <v>1694</v>
      </c>
      <c r="D456" s="30"/>
    </row>
    <row r="457" spans="1:4" s="33" customFormat="1" ht="21" customHeight="1">
      <c r="A457" s="22">
        <v>10</v>
      </c>
      <c r="B457" s="35">
        <v>45868</v>
      </c>
      <c r="C457" s="31" t="s">
        <v>1695</v>
      </c>
      <c r="D457" s="30"/>
    </row>
    <row r="458" spans="1:4" s="33" customFormat="1" ht="21" customHeight="1">
      <c r="A458" s="22">
        <v>11</v>
      </c>
      <c r="B458" s="35">
        <v>45910</v>
      </c>
      <c r="C458" s="31" t="s">
        <v>1696</v>
      </c>
      <c r="D458" s="30"/>
    </row>
    <row r="459" spans="1:4" s="8" customFormat="1" ht="20.25" customHeight="1">
      <c r="A459" s="22">
        <v>12</v>
      </c>
      <c r="B459" s="35">
        <v>45926</v>
      </c>
      <c r="C459" s="31" t="s">
        <v>1697</v>
      </c>
      <c r="D459" s="30"/>
    </row>
    <row r="460" spans="1:4" s="27" customFormat="1" ht="21" customHeight="1">
      <c r="A460" s="22">
        <v>13</v>
      </c>
      <c r="B460" s="35">
        <v>45928</v>
      </c>
      <c r="C460" s="31" t="s">
        <v>1698</v>
      </c>
      <c r="D460" s="30"/>
    </row>
    <row r="461" spans="1:4" s="8" customFormat="1" ht="21" customHeight="1">
      <c r="A461" s="22">
        <v>14</v>
      </c>
      <c r="B461" s="35">
        <v>45940</v>
      </c>
      <c r="C461" s="31" t="s">
        <v>1699</v>
      </c>
      <c r="D461" s="30"/>
    </row>
    <row r="462" spans="1:4" s="8" customFormat="1" ht="21" customHeight="1">
      <c r="A462" s="22">
        <v>15</v>
      </c>
      <c r="B462" s="35">
        <v>45944</v>
      </c>
      <c r="C462" s="31" t="s">
        <v>1700</v>
      </c>
      <c r="D462" s="30"/>
    </row>
    <row r="463" spans="1:4" s="8" customFormat="1" ht="21" customHeight="1">
      <c r="A463" s="22">
        <v>16</v>
      </c>
      <c r="B463" s="35">
        <v>45976</v>
      </c>
      <c r="C463" s="31" t="s">
        <v>1701</v>
      </c>
      <c r="D463" s="30"/>
    </row>
    <row r="464" spans="1:4" s="8" customFormat="1" ht="21" customHeight="1">
      <c r="A464" s="22">
        <v>17</v>
      </c>
      <c r="B464" s="35">
        <v>45994</v>
      </c>
      <c r="C464" s="31" t="s">
        <v>1702</v>
      </c>
      <c r="D464" s="30"/>
    </row>
    <row r="465" spans="1:4" s="8" customFormat="1" ht="21" customHeight="1">
      <c r="A465" s="22">
        <v>18</v>
      </c>
      <c r="B465" s="35">
        <v>46001</v>
      </c>
      <c r="C465" s="31" t="s">
        <v>1703</v>
      </c>
      <c r="D465" s="30"/>
    </row>
    <row r="466" spans="1:4" s="8" customFormat="1" ht="21" customHeight="1">
      <c r="A466" s="22">
        <v>19</v>
      </c>
      <c r="B466" s="35">
        <v>46014</v>
      </c>
      <c r="C466" s="31" t="s">
        <v>1704</v>
      </c>
      <c r="D466" s="30"/>
    </row>
    <row r="467" spans="1:4" s="8" customFormat="1" ht="21" customHeight="1">
      <c r="A467" s="22">
        <v>20</v>
      </c>
      <c r="B467" s="35">
        <v>46065</v>
      </c>
      <c r="C467" s="31" t="s">
        <v>1705</v>
      </c>
      <c r="D467" s="30"/>
    </row>
    <row r="468" spans="1:4" s="8" customFormat="1" ht="21" customHeight="1">
      <c r="A468" s="22">
        <v>21</v>
      </c>
      <c r="B468" s="35">
        <v>46076</v>
      </c>
      <c r="C468" s="31" t="s">
        <v>1706</v>
      </c>
      <c r="D468" s="30"/>
    </row>
    <row r="469" spans="1:4" s="8" customFormat="1" ht="21" customHeight="1">
      <c r="A469" s="22">
        <v>22</v>
      </c>
      <c r="B469" s="35">
        <v>46078</v>
      </c>
      <c r="C469" s="31" t="s">
        <v>1707</v>
      </c>
      <c r="D469" s="30"/>
    </row>
    <row r="470" spans="1:4" s="8" customFormat="1" ht="21" customHeight="1">
      <c r="A470" s="22">
        <v>23</v>
      </c>
      <c r="B470" s="35">
        <v>46084</v>
      </c>
      <c r="C470" s="31" t="s">
        <v>1708</v>
      </c>
      <c r="D470" s="30"/>
    </row>
    <row r="471" spans="1:4" s="8" customFormat="1" ht="21" customHeight="1">
      <c r="A471" s="22">
        <v>24</v>
      </c>
      <c r="B471" s="35">
        <v>46108</v>
      </c>
      <c r="C471" s="31" t="s">
        <v>1709</v>
      </c>
      <c r="D471" s="30"/>
    </row>
    <row r="472" spans="1:4" s="8" customFormat="1" ht="21" customHeight="1">
      <c r="A472" s="23">
        <v>25</v>
      </c>
      <c r="B472" s="84">
        <v>46128</v>
      </c>
      <c r="C472" s="85" t="s">
        <v>1710</v>
      </c>
      <c r="D472" s="86"/>
    </row>
    <row r="473" spans="1:4" s="8" customFormat="1" ht="21" customHeight="1">
      <c r="A473" s="24"/>
      <c r="B473" s="25"/>
      <c r="C473" s="26"/>
      <c r="D473" s="32" t="s">
        <v>2550</v>
      </c>
    </row>
    <row r="474" spans="1:4" s="8" customFormat="1" ht="21" customHeight="1">
      <c r="A474" s="10"/>
      <c r="B474" s="11"/>
      <c r="C474" s="12"/>
      <c r="D474" s="28"/>
    </row>
    <row r="475" spans="1:4" s="8" customFormat="1" ht="21" customHeight="1">
      <c r="A475" s="10"/>
      <c r="B475" s="11"/>
      <c r="C475" s="19" t="s">
        <v>520</v>
      </c>
      <c r="D475" s="28"/>
    </row>
    <row r="476" spans="1:4" s="8" customFormat="1" ht="21" customHeight="1">
      <c r="A476" s="10"/>
      <c r="B476" s="11"/>
      <c r="C476" s="19" t="s">
        <v>521</v>
      </c>
      <c r="D476" s="28"/>
    </row>
    <row r="477" spans="1:4" s="8" customFormat="1" ht="21" customHeight="1">
      <c r="A477" s="10"/>
      <c r="B477" s="11"/>
      <c r="C477" s="19" t="s">
        <v>522</v>
      </c>
      <c r="D477" s="28"/>
    </row>
    <row r="478" spans="1:2" s="8" customFormat="1" ht="21" customHeight="1">
      <c r="A478" s="10"/>
      <c r="B478" s="11"/>
    </row>
    <row r="479" spans="1:2" s="8" customFormat="1" ht="21" customHeight="1">
      <c r="A479" s="10"/>
      <c r="B479" s="11"/>
    </row>
    <row r="480" spans="1:4" s="8" customFormat="1" ht="21" customHeight="1">
      <c r="A480" s="89" t="s">
        <v>455</v>
      </c>
      <c r="B480" s="89"/>
      <c r="C480" s="89"/>
      <c r="D480" s="89"/>
    </row>
    <row r="481" spans="1:4" s="8" customFormat="1" ht="21" customHeight="1">
      <c r="A481" s="91" t="s">
        <v>2529</v>
      </c>
      <c r="B481" s="91"/>
      <c r="C481" s="91"/>
      <c r="D481" s="91"/>
    </row>
    <row r="482" spans="1:4" s="8" customFormat="1" ht="21" customHeight="1">
      <c r="A482" s="92" t="s">
        <v>425</v>
      </c>
      <c r="B482" s="92"/>
      <c r="C482" s="92"/>
      <c r="D482" s="92"/>
    </row>
    <row r="483" spans="1:4" s="8" customFormat="1" ht="21" customHeight="1">
      <c r="A483" s="13"/>
      <c r="B483" s="14"/>
      <c r="C483" s="15"/>
      <c r="D483" s="28"/>
    </row>
    <row r="484" spans="1:4" s="27" customFormat="1" ht="21" customHeight="1">
      <c r="A484" s="48" t="s">
        <v>429</v>
      </c>
      <c r="B484" s="48" t="s">
        <v>523</v>
      </c>
      <c r="C484" s="17" t="s">
        <v>431</v>
      </c>
      <c r="D484" s="6"/>
    </row>
    <row r="485" spans="1:4" s="8" customFormat="1" ht="21" customHeight="1">
      <c r="A485" s="21">
        <v>1</v>
      </c>
      <c r="B485" s="81">
        <v>45648</v>
      </c>
      <c r="C485" s="82" t="s">
        <v>1711</v>
      </c>
      <c r="D485" s="83"/>
    </row>
    <row r="486" spans="1:4" s="27" customFormat="1" ht="21" customHeight="1">
      <c r="A486" s="22">
        <v>2</v>
      </c>
      <c r="B486" s="35">
        <v>45649</v>
      </c>
      <c r="C486" s="31" t="s">
        <v>1712</v>
      </c>
      <c r="D486" s="30"/>
    </row>
    <row r="487" spans="1:4" s="27" customFormat="1" ht="21" customHeight="1">
      <c r="A487" s="22">
        <v>3</v>
      </c>
      <c r="B487" s="35">
        <v>45658</v>
      </c>
      <c r="C487" s="31" t="s">
        <v>1713</v>
      </c>
      <c r="D487" s="30"/>
    </row>
    <row r="488" spans="1:4" s="27" customFormat="1" ht="21" customHeight="1">
      <c r="A488" s="22">
        <v>4</v>
      </c>
      <c r="B488" s="35">
        <v>45666</v>
      </c>
      <c r="C488" s="31" t="s">
        <v>1714</v>
      </c>
      <c r="D488" s="30"/>
    </row>
    <row r="489" spans="1:4" s="27" customFormat="1" ht="21" customHeight="1">
      <c r="A489" s="22">
        <v>5</v>
      </c>
      <c r="B489" s="35">
        <v>45673</v>
      </c>
      <c r="C489" s="31" t="s">
        <v>1715</v>
      </c>
      <c r="D489" s="30"/>
    </row>
    <row r="490" spans="1:4" s="27" customFormat="1" ht="21" customHeight="1">
      <c r="A490" s="22">
        <v>6</v>
      </c>
      <c r="B490" s="35">
        <v>45679</v>
      </c>
      <c r="C490" s="31" t="s">
        <v>1716</v>
      </c>
      <c r="D490" s="30"/>
    </row>
    <row r="491" spans="1:4" s="27" customFormat="1" ht="21" customHeight="1">
      <c r="A491" s="22">
        <v>7</v>
      </c>
      <c r="B491" s="35">
        <v>45706</v>
      </c>
      <c r="C491" s="31" t="s">
        <v>1717</v>
      </c>
      <c r="D491" s="30"/>
    </row>
    <row r="492" spans="1:4" s="27" customFormat="1" ht="21" customHeight="1">
      <c r="A492" s="22">
        <v>8</v>
      </c>
      <c r="B492" s="35">
        <v>45730</v>
      </c>
      <c r="C492" s="31" t="s">
        <v>1718</v>
      </c>
      <c r="D492" s="30"/>
    </row>
    <row r="493" spans="1:4" s="27" customFormat="1" ht="21" customHeight="1">
      <c r="A493" s="22">
        <v>9</v>
      </c>
      <c r="B493" s="35">
        <v>45742</v>
      </c>
      <c r="C493" s="31" t="s">
        <v>1719</v>
      </c>
      <c r="D493" s="30"/>
    </row>
    <row r="494" spans="1:4" s="27" customFormat="1" ht="21" customHeight="1">
      <c r="A494" s="22">
        <v>10</v>
      </c>
      <c r="B494" s="35">
        <v>45776</v>
      </c>
      <c r="C494" s="31" t="s">
        <v>1720</v>
      </c>
      <c r="D494" s="30"/>
    </row>
    <row r="495" spans="1:4" s="27" customFormat="1" ht="21" customHeight="1">
      <c r="A495" s="22">
        <v>11</v>
      </c>
      <c r="B495" s="35">
        <v>45780</v>
      </c>
      <c r="C495" s="31" t="s">
        <v>1721</v>
      </c>
      <c r="D495" s="30"/>
    </row>
    <row r="496" spans="1:4" s="27" customFormat="1" ht="19.5" customHeight="1">
      <c r="A496" s="22">
        <v>12</v>
      </c>
      <c r="B496" s="35">
        <v>45838</v>
      </c>
      <c r="C496" s="31" t="s">
        <v>1722</v>
      </c>
      <c r="D496" s="30"/>
    </row>
    <row r="497" spans="1:4" s="27" customFormat="1" ht="21" customHeight="1">
      <c r="A497" s="22">
        <v>13</v>
      </c>
      <c r="B497" s="35">
        <v>45866</v>
      </c>
      <c r="C497" s="31" t="s">
        <v>1723</v>
      </c>
      <c r="D497" s="30"/>
    </row>
    <row r="498" spans="1:4" s="8" customFormat="1" ht="21" customHeight="1">
      <c r="A498" s="22">
        <v>14</v>
      </c>
      <c r="B498" s="35">
        <v>45870</v>
      </c>
      <c r="C498" s="31" t="s">
        <v>1724</v>
      </c>
      <c r="D498" s="30"/>
    </row>
    <row r="499" spans="1:4" s="8" customFormat="1" ht="21" customHeight="1">
      <c r="A499" s="22">
        <v>15</v>
      </c>
      <c r="B499" s="35">
        <v>45882</v>
      </c>
      <c r="C499" s="31" t="s">
        <v>1725</v>
      </c>
      <c r="D499" s="30"/>
    </row>
    <row r="500" spans="1:4" s="8" customFormat="1" ht="21" customHeight="1">
      <c r="A500" s="22">
        <v>16</v>
      </c>
      <c r="B500" s="35">
        <v>45903</v>
      </c>
      <c r="C500" s="31" t="s">
        <v>1726</v>
      </c>
      <c r="D500" s="30"/>
    </row>
    <row r="501" spans="1:4" s="8" customFormat="1" ht="21" customHeight="1">
      <c r="A501" s="22">
        <v>17</v>
      </c>
      <c r="B501" s="35">
        <v>45933</v>
      </c>
      <c r="C501" s="31" t="s">
        <v>1727</v>
      </c>
      <c r="D501" s="30"/>
    </row>
    <row r="502" spans="1:4" s="8" customFormat="1" ht="21" customHeight="1">
      <c r="A502" s="22">
        <v>18</v>
      </c>
      <c r="B502" s="35">
        <v>45965</v>
      </c>
      <c r="C502" s="31" t="s">
        <v>1728</v>
      </c>
      <c r="D502" s="30"/>
    </row>
    <row r="503" spans="1:4" s="8" customFormat="1" ht="21" customHeight="1">
      <c r="A503" s="22">
        <v>19</v>
      </c>
      <c r="B503" s="35">
        <v>45966</v>
      </c>
      <c r="C503" s="31" t="s">
        <v>1729</v>
      </c>
      <c r="D503" s="30"/>
    </row>
    <row r="504" spans="1:4" s="8" customFormat="1" ht="21" customHeight="1">
      <c r="A504" s="22">
        <v>20</v>
      </c>
      <c r="B504" s="35">
        <v>46007</v>
      </c>
      <c r="C504" s="31" t="s">
        <v>1730</v>
      </c>
      <c r="D504" s="30"/>
    </row>
    <row r="505" spans="1:4" s="8" customFormat="1" ht="21" customHeight="1">
      <c r="A505" s="22">
        <v>21</v>
      </c>
      <c r="B505" s="35">
        <v>46038</v>
      </c>
      <c r="C505" s="31" t="s">
        <v>1731</v>
      </c>
      <c r="D505" s="30"/>
    </row>
    <row r="506" spans="1:4" s="8" customFormat="1" ht="21" customHeight="1">
      <c r="A506" s="22">
        <v>22</v>
      </c>
      <c r="B506" s="35">
        <v>46050</v>
      </c>
      <c r="C506" s="31" t="s">
        <v>1732</v>
      </c>
      <c r="D506" s="30"/>
    </row>
    <row r="507" spans="1:4" s="8" customFormat="1" ht="21" customHeight="1">
      <c r="A507" s="22">
        <v>23</v>
      </c>
      <c r="B507" s="35">
        <v>46054</v>
      </c>
      <c r="C507" s="31" t="s">
        <v>1733</v>
      </c>
      <c r="D507" s="30"/>
    </row>
    <row r="508" spans="1:4" s="8" customFormat="1" ht="21" customHeight="1">
      <c r="A508" s="22">
        <v>24</v>
      </c>
      <c r="B508" s="35">
        <v>46058</v>
      </c>
      <c r="C508" s="31" t="s">
        <v>1734</v>
      </c>
      <c r="D508" s="30"/>
    </row>
    <row r="509" spans="1:4" s="8" customFormat="1" ht="21" customHeight="1">
      <c r="A509" s="23">
        <v>25</v>
      </c>
      <c r="B509" s="84">
        <v>46131</v>
      </c>
      <c r="C509" s="85" t="s">
        <v>1735</v>
      </c>
      <c r="D509" s="86"/>
    </row>
    <row r="510" spans="1:4" s="8" customFormat="1" ht="21" customHeight="1">
      <c r="A510" s="24"/>
      <c r="B510" s="25"/>
      <c r="C510" s="26"/>
      <c r="D510" s="32" t="s">
        <v>2549</v>
      </c>
    </row>
    <row r="511" spans="1:4" s="8" customFormat="1" ht="21" customHeight="1">
      <c r="A511" s="10"/>
      <c r="B511" s="11"/>
      <c r="C511" s="12"/>
      <c r="D511" s="28"/>
    </row>
    <row r="512" spans="1:4" s="8" customFormat="1" ht="21" customHeight="1">
      <c r="A512" s="10"/>
      <c r="B512" s="11"/>
      <c r="C512" s="19" t="s">
        <v>520</v>
      </c>
      <c r="D512" s="28"/>
    </row>
    <row r="513" spans="1:4" s="8" customFormat="1" ht="21" customHeight="1">
      <c r="A513" s="10"/>
      <c r="B513" s="11"/>
      <c r="C513" s="19" t="s">
        <v>521</v>
      </c>
      <c r="D513" s="28"/>
    </row>
    <row r="514" spans="1:4" s="8" customFormat="1" ht="21" customHeight="1">
      <c r="A514" s="10"/>
      <c r="B514" s="11"/>
      <c r="C514" s="19" t="s">
        <v>522</v>
      </c>
      <c r="D514" s="28"/>
    </row>
    <row r="515" spans="1:2" s="8" customFormat="1" ht="21" customHeight="1">
      <c r="A515" s="10"/>
      <c r="B515" s="11"/>
    </row>
    <row r="516" spans="1:2" s="8" customFormat="1" ht="21" customHeight="1">
      <c r="A516" s="10"/>
      <c r="B516" s="11"/>
    </row>
    <row r="517" spans="1:4" s="8" customFormat="1" ht="21" customHeight="1">
      <c r="A517" s="89" t="s">
        <v>455</v>
      </c>
      <c r="B517" s="89"/>
      <c r="C517" s="89"/>
      <c r="D517" s="89"/>
    </row>
    <row r="518" spans="1:4" s="8" customFormat="1" ht="21" customHeight="1">
      <c r="A518" s="91" t="s">
        <v>2528</v>
      </c>
      <c r="B518" s="91"/>
      <c r="C518" s="91"/>
      <c r="D518" s="91"/>
    </row>
    <row r="519" spans="1:4" s="8" customFormat="1" ht="21" customHeight="1">
      <c r="A519" s="92" t="s">
        <v>425</v>
      </c>
      <c r="B519" s="92"/>
      <c r="C519" s="92"/>
      <c r="D519" s="92"/>
    </row>
    <row r="520" spans="1:4" s="8" customFormat="1" ht="21" customHeight="1">
      <c r="A520" s="13"/>
      <c r="B520" s="14"/>
      <c r="C520" s="15"/>
      <c r="D520" s="28"/>
    </row>
    <row r="521" spans="1:4" s="27" customFormat="1" ht="21" customHeight="1">
      <c r="A521" s="48" t="s">
        <v>429</v>
      </c>
      <c r="B521" s="48" t="s">
        <v>523</v>
      </c>
      <c r="C521" s="17" t="s">
        <v>431</v>
      </c>
      <c r="D521" s="6"/>
    </row>
    <row r="522" spans="1:4" s="8" customFormat="1" ht="21" customHeight="1">
      <c r="A522" s="21">
        <v>1</v>
      </c>
      <c r="B522" s="81">
        <v>45634</v>
      </c>
      <c r="C522" s="82" t="s">
        <v>1736</v>
      </c>
      <c r="D522" s="83"/>
    </row>
    <row r="523" spans="1:4" s="8" customFormat="1" ht="21" customHeight="1">
      <c r="A523" s="22">
        <v>2</v>
      </c>
      <c r="B523" s="35">
        <v>45668</v>
      </c>
      <c r="C523" s="31" t="s">
        <v>1737</v>
      </c>
      <c r="D523" s="30"/>
    </row>
    <row r="524" spans="1:4" s="8" customFormat="1" ht="21" customHeight="1">
      <c r="A524" s="22">
        <v>3</v>
      </c>
      <c r="B524" s="35">
        <v>45694</v>
      </c>
      <c r="C524" s="31" t="s">
        <v>1738</v>
      </c>
      <c r="D524" s="30"/>
    </row>
    <row r="525" spans="1:4" s="8" customFormat="1" ht="21" customHeight="1">
      <c r="A525" s="22">
        <v>4</v>
      </c>
      <c r="B525" s="35">
        <v>45699</v>
      </c>
      <c r="C525" s="31" t="s">
        <v>1739</v>
      </c>
      <c r="D525" s="30"/>
    </row>
    <row r="526" spans="1:4" s="8" customFormat="1" ht="21" customHeight="1">
      <c r="A526" s="22">
        <v>5</v>
      </c>
      <c r="B526" s="35">
        <v>45740</v>
      </c>
      <c r="C526" s="31" t="s">
        <v>1740</v>
      </c>
      <c r="D526" s="30"/>
    </row>
    <row r="527" spans="1:4" s="8" customFormat="1" ht="21" customHeight="1">
      <c r="A527" s="22">
        <v>6</v>
      </c>
      <c r="B527" s="35">
        <v>45755</v>
      </c>
      <c r="C527" s="31" t="s">
        <v>1741</v>
      </c>
      <c r="D527" s="30"/>
    </row>
    <row r="528" spans="1:4" s="8" customFormat="1" ht="21" customHeight="1">
      <c r="A528" s="22">
        <v>7</v>
      </c>
      <c r="B528" s="35">
        <v>45757</v>
      </c>
      <c r="C528" s="31" t="s">
        <v>1742</v>
      </c>
      <c r="D528" s="30"/>
    </row>
    <row r="529" spans="1:4" s="8" customFormat="1" ht="21" customHeight="1">
      <c r="A529" s="22">
        <v>8</v>
      </c>
      <c r="B529" s="35">
        <v>45758</v>
      </c>
      <c r="C529" s="31" t="s">
        <v>1743</v>
      </c>
      <c r="D529" s="30"/>
    </row>
    <row r="530" spans="1:4" s="8" customFormat="1" ht="21" customHeight="1">
      <c r="A530" s="22">
        <v>9</v>
      </c>
      <c r="B530" s="35">
        <v>45765</v>
      </c>
      <c r="C530" s="31" t="s">
        <v>1744</v>
      </c>
      <c r="D530" s="30"/>
    </row>
    <row r="531" spans="1:4" s="8" customFormat="1" ht="21" customHeight="1">
      <c r="A531" s="22">
        <v>10</v>
      </c>
      <c r="B531" s="35">
        <v>45772</v>
      </c>
      <c r="C531" s="31" t="s">
        <v>1745</v>
      </c>
      <c r="D531" s="30"/>
    </row>
    <row r="532" spans="1:4" s="8" customFormat="1" ht="21" customHeight="1">
      <c r="A532" s="22">
        <v>11</v>
      </c>
      <c r="B532" s="35">
        <v>45784</v>
      </c>
      <c r="C532" s="31" t="s">
        <v>1746</v>
      </c>
      <c r="D532" s="30"/>
    </row>
    <row r="533" spans="1:4" s="8" customFormat="1" ht="21" customHeight="1">
      <c r="A533" s="22">
        <v>12</v>
      </c>
      <c r="B533" s="35">
        <v>45818</v>
      </c>
      <c r="C533" s="31" t="s">
        <v>1747</v>
      </c>
      <c r="D533" s="30"/>
    </row>
    <row r="534" spans="1:4" s="27" customFormat="1" ht="21" customHeight="1">
      <c r="A534" s="22">
        <v>13</v>
      </c>
      <c r="B534" s="35">
        <v>45826</v>
      </c>
      <c r="C534" s="31" t="s">
        <v>1748</v>
      </c>
      <c r="D534" s="30"/>
    </row>
    <row r="535" spans="1:4" s="8" customFormat="1" ht="21" customHeight="1">
      <c r="A535" s="22">
        <v>14</v>
      </c>
      <c r="B535" s="35">
        <v>45878</v>
      </c>
      <c r="C535" s="31" t="s">
        <v>1749</v>
      </c>
      <c r="D535" s="30"/>
    </row>
    <row r="536" spans="1:4" s="8" customFormat="1" ht="21" customHeight="1">
      <c r="A536" s="22">
        <v>15</v>
      </c>
      <c r="B536" s="35">
        <v>45912</v>
      </c>
      <c r="C536" s="31" t="s">
        <v>1750</v>
      </c>
      <c r="D536" s="30"/>
    </row>
    <row r="537" spans="1:4" s="8" customFormat="1" ht="21" customHeight="1">
      <c r="A537" s="22">
        <v>16</v>
      </c>
      <c r="B537" s="35">
        <v>45942</v>
      </c>
      <c r="C537" s="31" t="s">
        <v>1751</v>
      </c>
      <c r="D537" s="30"/>
    </row>
    <row r="538" spans="1:4" s="8" customFormat="1" ht="21" customHeight="1">
      <c r="A538" s="22">
        <v>17</v>
      </c>
      <c r="B538" s="35">
        <v>45973</v>
      </c>
      <c r="C538" s="31" t="s">
        <v>1752</v>
      </c>
      <c r="D538" s="30"/>
    </row>
    <row r="539" spans="1:4" s="8" customFormat="1" ht="21" customHeight="1">
      <c r="A539" s="22">
        <v>18</v>
      </c>
      <c r="B539" s="35">
        <v>45992</v>
      </c>
      <c r="C539" s="31" t="s">
        <v>1753</v>
      </c>
      <c r="D539" s="30"/>
    </row>
    <row r="540" spans="1:4" s="8" customFormat="1" ht="21" customHeight="1">
      <c r="A540" s="22">
        <v>19</v>
      </c>
      <c r="B540" s="35">
        <v>45998</v>
      </c>
      <c r="C540" s="31" t="s">
        <v>1754</v>
      </c>
      <c r="D540" s="30"/>
    </row>
    <row r="541" spans="1:4" s="8" customFormat="1" ht="21" customHeight="1">
      <c r="A541" s="22">
        <v>20</v>
      </c>
      <c r="B541" s="35">
        <v>46035</v>
      </c>
      <c r="C541" s="31" t="s">
        <v>1755</v>
      </c>
      <c r="D541" s="30"/>
    </row>
    <row r="542" spans="1:4" s="8" customFormat="1" ht="21" customHeight="1">
      <c r="A542" s="22">
        <v>21</v>
      </c>
      <c r="B542" s="35">
        <v>46036</v>
      </c>
      <c r="C542" s="31" t="s">
        <v>1756</v>
      </c>
      <c r="D542" s="30"/>
    </row>
    <row r="543" spans="1:4" s="8" customFormat="1" ht="21" customHeight="1">
      <c r="A543" s="22">
        <v>22</v>
      </c>
      <c r="B543" s="35">
        <v>46055</v>
      </c>
      <c r="C543" s="31" t="s">
        <v>1757</v>
      </c>
      <c r="D543" s="30"/>
    </row>
    <row r="544" spans="1:4" s="8" customFormat="1" ht="21" customHeight="1">
      <c r="A544" s="22">
        <v>23</v>
      </c>
      <c r="B544" s="35">
        <v>46075</v>
      </c>
      <c r="C544" s="31" t="s">
        <v>1758</v>
      </c>
      <c r="D544" s="30"/>
    </row>
    <row r="545" spans="1:4" s="8" customFormat="1" ht="21" customHeight="1">
      <c r="A545" s="22">
        <v>24</v>
      </c>
      <c r="B545" s="35">
        <v>46090</v>
      </c>
      <c r="C545" s="31" t="s">
        <v>1759</v>
      </c>
      <c r="D545" s="30"/>
    </row>
    <row r="546" spans="1:4" s="8" customFormat="1" ht="21" customHeight="1">
      <c r="A546" s="23">
        <v>25</v>
      </c>
      <c r="B546" s="84">
        <v>46097</v>
      </c>
      <c r="C546" s="85" t="s">
        <v>1760</v>
      </c>
      <c r="D546" s="86"/>
    </row>
    <row r="547" spans="1:4" s="8" customFormat="1" ht="21" customHeight="1">
      <c r="A547" s="24"/>
      <c r="B547" s="25"/>
      <c r="C547" s="26"/>
      <c r="D547" s="32" t="s">
        <v>2549</v>
      </c>
    </row>
    <row r="548" spans="1:4" s="8" customFormat="1" ht="21" customHeight="1">
      <c r="A548" s="10"/>
      <c r="B548" s="11"/>
      <c r="C548" s="12"/>
      <c r="D548" s="28"/>
    </row>
    <row r="549" spans="1:4" s="8" customFormat="1" ht="21" customHeight="1">
      <c r="A549" s="10"/>
      <c r="B549" s="11"/>
      <c r="C549" s="19" t="s">
        <v>520</v>
      </c>
      <c r="D549" s="28"/>
    </row>
    <row r="550" spans="1:4" s="8" customFormat="1" ht="21" customHeight="1">
      <c r="A550" s="10"/>
      <c r="B550" s="11"/>
      <c r="C550" s="19" t="s">
        <v>521</v>
      </c>
      <c r="D550" s="28"/>
    </row>
    <row r="551" spans="1:4" s="8" customFormat="1" ht="21" customHeight="1">
      <c r="A551" s="10"/>
      <c r="B551" s="11"/>
      <c r="C551" s="19" t="s">
        <v>522</v>
      </c>
      <c r="D551" s="28"/>
    </row>
    <row r="552" spans="1:2" s="8" customFormat="1" ht="21" customHeight="1">
      <c r="A552" s="10"/>
      <c r="B552" s="11"/>
    </row>
    <row r="553" spans="1:2" s="8" customFormat="1" ht="21" customHeight="1">
      <c r="A553" s="10"/>
      <c r="B553" s="11"/>
    </row>
    <row r="554" spans="1:4" s="8" customFormat="1" ht="21" customHeight="1">
      <c r="A554" s="89" t="s">
        <v>455</v>
      </c>
      <c r="B554" s="89"/>
      <c r="C554" s="89"/>
      <c r="D554" s="89"/>
    </row>
    <row r="555" spans="1:4" s="8" customFormat="1" ht="21" customHeight="1">
      <c r="A555" s="91" t="s">
        <v>2527</v>
      </c>
      <c r="B555" s="91"/>
      <c r="C555" s="91"/>
      <c r="D555" s="91"/>
    </row>
    <row r="556" spans="1:4" s="8" customFormat="1" ht="21" customHeight="1">
      <c r="A556" s="92" t="s">
        <v>425</v>
      </c>
      <c r="B556" s="92"/>
      <c r="C556" s="92"/>
      <c r="D556" s="92"/>
    </row>
    <row r="557" spans="1:4" s="8" customFormat="1" ht="21" customHeight="1">
      <c r="A557" s="13"/>
      <c r="B557" s="14"/>
      <c r="C557" s="15"/>
      <c r="D557" s="28"/>
    </row>
    <row r="558" spans="1:4" s="27" customFormat="1" ht="21" customHeight="1">
      <c r="A558" s="48" t="s">
        <v>429</v>
      </c>
      <c r="B558" s="48" t="s">
        <v>523</v>
      </c>
      <c r="C558" s="17" t="s">
        <v>431</v>
      </c>
      <c r="D558" s="6"/>
    </row>
    <row r="559" spans="1:4" s="8" customFormat="1" ht="21" customHeight="1">
      <c r="A559" s="21">
        <v>1</v>
      </c>
      <c r="B559" s="81">
        <v>45616</v>
      </c>
      <c r="C559" s="82" t="s">
        <v>1761</v>
      </c>
      <c r="D559" s="83"/>
    </row>
    <row r="560" spans="1:4" s="8" customFormat="1" ht="21" customHeight="1">
      <c r="A560" s="22">
        <v>2</v>
      </c>
      <c r="B560" s="35">
        <v>45622</v>
      </c>
      <c r="C560" s="31" t="s">
        <v>1762</v>
      </c>
      <c r="D560" s="30"/>
    </row>
    <row r="561" spans="1:4" s="8" customFormat="1" ht="21" customHeight="1">
      <c r="A561" s="22">
        <v>3</v>
      </c>
      <c r="B561" s="35">
        <v>45640</v>
      </c>
      <c r="C561" s="31" t="s">
        <v>1763</v>
      </c>
      <c r="D561" s="30"/>
    </row>
    <row r="562" spans="1:4" s="8" customFormat="1" ht="21" customHeight="1">
      <c r="A562" s="22">
        <v>4</v>
      </c>
      <c r="B562" s="35">
        <v>45653</v>
      </c>
      <c r="C562" s="31" t="s">
        <v>1764</v>
      </c>
      <c r="D562" s="30"/>
    </row>
    <row r="563" spans="1:4" s="8" customFormat="1" ht="21" customHeight="1">
      <c r="A563" s="22">
        <v>5</v>
      </c>
      <c r="B563" s="35">
        <v>45657</v>
      </c>
      <c r="C563" s="31" t="s">
        <v>1765</v>
      </c>
      <c r="D563" s="30"/>
    </row>
    <row r="564" spans="1:4" s="8" customFormat="1" ht="21" customHeight="1">
      <c r="A564" s="22">
        <v>6</v>
      </c>
      <c r="B564" s="35">
        <v>45663</v>
      </c>
      <c r="C564" s="31" t="s">
        <v>1766</v>
      </c>
      <c r="D564" s="30"/>
    </row>
    <row r="565" spans="1:4" s="8" customFormat="1" ht="21" customHeight="1">
      <c r="A565" s="22">
        <v>7</v>
      </c>
      <c r="B565" s="35">
        <v>45695</v>
      </c>
      <c r="C565" s="31" t="s">
        <v>1767</v>
      </c>
      <c r="D565" s="30"/>
    </row>
    <row r="566" spans="1:4" s="8" customFormat="1" ht="21" customHeight="1">
      <c r="A566" s="22">
        <v>8</v>
      </c>
      <c r="B566" s="35">
        <v>45716</v>
      </c>
      <c r="C566" s="31" t="s">
        <v>1768</v>
      </c>
      <c r="D566" s="30"/>
    </row>
    <row r="567" spans="1:4" s="8" customFormat="1" ht="21" customHeight="1">
      <c r="A567" s="22">
        <v>9</v>
      </c>
      <c r="B567" s="35">
        <v>45721</v>
      </c>
      <c r="C567" s="31" t="s">
        <v>1769</v>
      </c>
      <c r="D567" s="30"/>
    </row>
    <row r="568" spans="1:4" s="8" customFormat="1" ht="21" customHeight="1">
      <c r="A568" s="22">
        <v>10</v>
      </c>
      <c r="B568" s="35">
        <v>45739</v>
      </c>
      <c r="C568" s="31" t="s">
        <v>1770</v>
      </c>
      <c r="D568" s="30"/>
    </row>
    <row r="569" spans="1:4" s="8" customFormat="1" ht="21" customHeight="1">
      <c r="A569" s="22">
        <v>11</v>
      </c>
      <c r="B569" s="35">
        <v>45749</v>
      </c>
      <c r="C569" s="31" t="s">
        <v>1771</v>
      </c>
      <c r="D569" s="30"/>
    </row>
    <row r="570" spans="1:4" s="8" customFormat="1" ht="21" customHeight="1">
      <c r="A570" s="22">
        <v>12</v>
      </c>
      <c r="B570" s="35">
        <v>45756</v>
      </c>
      <c r="C570" s="31" t="s">
        <v>1772</v>
      </c>
      <c r="D570" s="30"/>
    </row>
    <row r="571" spans="1:4" s="27" customFormat="1" ht="21" customHeight="1">
      <c r="A571" s="22">
        <v>13</v>
      </c>
      <c r="B571" s="35">
        <v>45801</v>
      </c>
      <c r="C571" s="31" t="s">
        <v>1773</v>
      </c>
      <c r="D571" s="30"/>
    </row>
    <row r="572" spans="1:4" s="8" customFormat="1" ht="21" customHeight="1">
      <c r="A572" s="22">
        <v>14</v>
      </c>
      <c r="B572" s="35">
        <v>45835</v>
      </c>
      <c r="C572" s="31" t="s">
        <v>1774</v>
      </c>
      <c r="D572" s="30"/>
    </row>
    <row r="573" spans="1:4" s="8" customFormat="1" ht="21" customHeight="1">
      <c r="A573" s="22">
        <v>15</v>
      </c>
      <c r="B573" s="35">
        <v>45842</v>
      </c>
      <c r="C573" s="31" t="s">
        <v>1775</v>
      </c>
      <c r="D573" s="30"/>
    </row>
    <row r="574" spans="1:4" s="8" customFormat="1" ht="21" customHeight="1">
      <c r="A574" s="22">
        <v>16</v>
      </c>
      <c r="B574" s="35">
        <v>45914</v>
      </c>
      <c r="C574" s="31" t="s">
        <v>1776</v>
      </c>
      <c r="D574" s="30"/>
    </row>
    <row r="575" spans="1:4" s="8" customFormat="1" ht="21" customHeight="1">
      <c r="A575" s="22">
        <v>17</v>
      </c>
      <c r="B575" s="35">
        <v>45938</v>
      </c>
      <c r="C575" s="31" t="s">
        <v>1777</v>
      </c>
      <c r="D575" s="30"/>
    </row>
    <row r="576" spans="1:4" s="8" customFormat="1" ht="21" customHeight="1">
      <c r="A576" s="22">
        <v>18</v>
      </c>
      <c r="B576" s="35">
        <v>45986</v>
      </c>
      <c r="C576" s="31" t="s">
        <v>1778</v>
      </c>
      <c r="D576" s="30"/>
    </row>
    <row r="577" spans="1:4" s="8" customFormat="1" ht="21" customHeight="1">
      <c r="A577" s="22">
        <v>19</v>
      </c>
      <c r="B577" s="35">
        <v>46023</v>
      </c>
      <c r="C577" s="31" t="s">
        <v>1779</v>
      </c>
      <c r="D577" s="30"/>
    </row>
    <row r="578" spans="1:4" s="8" customFormat="1" ht="21" customHeight="1">
      <c r="A578" s="22">
        <v>20</v>
      </c>
      <c r="B578" s="35">
        <v>46031</v>
      </c>
      <c r="C578" s="31" t="s">
        <v>1780</v>
      </c>
      <c r="D578" s="30"/>
    </row>
    <row r="579" spans="1:4" s="8" customFormat="1" ht="21" customHeight="1">
      <c r="A579" s="22">
        <v>21</v>
      </c>
      <c r="B579" s="35">
        <v>46042</v>
      </c>
      <c r="C579" s="31" t="s">
        <v>1781</v>
      </c>
      <c r="D579" s="30"/>
    </row>
    <row r="580" spans="1:4" s="8" customFormat="1" ht="21" customHeight="1">
      <c r="A580" s="22">
        <v>22</v>
      </c>
      <c r="B580" s="35">
        <v>46061</v>
      </c>
      <c r="C580" s="31" t="s">
        <v>1782</v>
      </c>
      <c r="D580" s="30"/>
    </row>
    <row r="581" spans="1:4" s="8" customFormat="1" ht="21" customHeight="1">
      <c r="A581" s="22">
        <v>23</v>
      </c>
      <c r="B581" s="35">
        <v>46071</v>
      </c>
      <c r="C581" s="31" t="s">
        <v>1783</v>
      </c>
      <c r="D581" s="30"/>
    </row>
    <row r="582" spans="1:4" s="8" customFormat="1" ht="21" customHeight="1">
      <c r="A582" s="22">
        <v>24</v>
      </c>
      <c r="B582" s="35">
        <v>46111</v>
      </c>
      <c r="C582" s="31" t="s">
        <v>1784</v>
      </c>
      <c r="D582" s="30"/>
    </row>
    <row r="583" spans="1:4" s="8" customFormat="1" ht="21" customHeight="1">
      <c r="A583" s="23">
        <v>25</v>
      </c>
      <c r="B583" s="84">
        <v>46112</v>
      </c>
      <c r="C583" s="85" t="s">
        <v>1785</v>
      </c>
      <c r="D583" s="86"/>
    </row>
    <row r="584" spans="1:4" s="8" customFormat="1" ht="21" customHeight="1">
      <c r="A584" s="24"/>
      <c r="B584" s="25"/>
      <c r="C584" s="26"/>
      <c r="D584" s="32" t="s">
        <v>2548</v>
      </c>
    </row>
    <row r="585" spans="1:4" s="8" customFormat="1" ht="21" customHeight="1">
      <c r="A585" s="10"/>
      <c r="B585" s="11"/>
      <c r="C585" s="12"/>
      <c r="D585" s="28"/>
    </row>
    <row r="586" spans="1:4" s="8" customFormat="1" ht="21" customHeight="1">
      <c r="A586" s="10"/>
      <c r="B586" s="11"/>
      <c r="C586" s="19" t="s">
        <v>520</v>
      </c>
      <c r="D586" s="28"/>
    </row>
    <row r="587" spans="1:4" s="8" customFormat="1" ht="21" customHeight="1">
      <c r="A587" s="10"/>
      <c r="B587" s="11"/>
      <c r="C587" s="19" t="s">
        <v>521</v>
      </c>
      <c r="D587" s="28"/>
    </row>
    <row r="588" spans="1:4" s="8" customFormat="1" ht="21" customHeight="1">
      <c r="A588" s="10"/>
      <c r="B588" s="11"/>
      <c r="C588" s="19" t="s">
        <v>522</v>
      </c>
      <c r="D588" s="28"/>
    </row>
    <row r="589" spans="1:2" s="8" customFormat="1" ht="21" customHeight="1">
      <c r="A589" s="10"/>
      <c r="B589" s="11"/>
    </row>
    <row r="590" spans="1:2" s="8" customFormat="1" ht="21" customHeight="1">
      <c r="A590" s="10"/>
      <c r="B590" s="11"/>
    </row>
    <row r="591" spans="1:4" s="8" customFormat="1" ht="21" customHeight="1">
      <c r="A591" s="89" t="s">
        <v>455</v>
      </c>
      <c r="B591" s="89"/>
      <c r="C591" s="89"/>
      <c r="D591" s="89"/>
    </row>
    <row r="592" spans="1:4" s="8" customFormat="1" ht="21" customHeight="1">
      <c r="A592" s="91" t="s">
        <v>2526</v>
      </c>
      <c r="B592" s="91"/>
      <c r="C592" s="91"/>
      <c r="D592" s="91"/>
    </row>
    <row r="593" spans="1:4" s="8" customFormat="1" ht="21" customHeight="1">
      <c r="A593" s="92" t="s">
        <v>425</v>
      </c>
      <c r="B593" s="92"/>
      <c r="C593" s="92"/>
      <c r="D593" s="92"/>
    </row>
    <row r="594" spans="1:4" s="8" customFormat="1" ht="21" customHeight="1">
      <c r="A594" s="13"/>
      <c r="B594" s="14"/>
      <c r="C594" s="15"/>
      <c r="D594" s="28"/>
    </row>
    <row r="595" spans="1:4" s="27" customFormat="1" ht="21" customHeight="1">
      <c r="A595" s="48" t="s">
        <v>429</v>
      </c>
      <c r="B595" s="48" t="s">
        <v>523</v>
      </c>
      <c r="C595" s="17" t="s">
        <v>431</v>
      </c>
      <c r="D595" s="6"/>
    </row>
    <row r="596" spans="1:4" s="8" customFormat="1" ht="21" customHeight="1">
      <c r="A596" s="21">
        <v>1</v>
      </c>
      <c r="B596" s="81">
        <v>45686</v>
      </c>
      <c r="C596" s="82" t="s">
        <v>1786</v>
      </c>
      <c r="D596" s="83"/>
    </row>
    <row r="597" spans="1:4" s="8" customFormat="1" ht="21" customHeight="1">
      <c r="A597" s="22">
        <v>2</v>
      </c>
      <c r="B597" s="35">
        <v>45691</v>
      </c>
      <c r="C597" s="31" t="s">
        <v>1787</v>
      </c>
      <c r="D597" s="30"/>
    </row>
    <row r="598" spans="1:4" s="8" customFormat="1" ht="21" customHeight="1">
      <c r="A598" s="22">
        <v>3</v>
      </c>
      <c r="B598" s="35">
        <v>45697</v>
      </c>
      <c r="C598" s="31" t="s">
        <v>1788</v>
      </c>
      <c r="D598" s="30"/>
    </row>
    <row r="599" spans="1:4" s="8" customFormat="1" ht="21" customHeight="1">
      <c r="A599" s="22">
        <v>4</v>
      </c>
      <c r="B599" s="35">
        <v>45707</v>
      </c>
      <c r="C599" s="31" t="s">
        <v>1789</v>
      </c>
      <c r="D599" s="30"/>
    </row>
    <row r="600" spans="1:4" s="8" customFormat="1" ht="21" customHeight="1">
      <c r="A600" s="22">
        <v>5</v>
      </c>
      <c r="B600" s="35">
        <v>45722</v>
      </c>
      <c r="C600" s="31" t="s">
        <v>1790</v>
      </c>
      <c r="D600" s="30"/>
    </row>
    <row r="601" spans="1:4" s="8" customFormat="1" ht="21" customHeight="1">
      <c r="A601" s="22">
        <v>6</v>
      </c>
      <c r="B601" s="35">
        <v>45747</v>
      </c>
      <c r="C601" s="31" t="s">
        <v>1791</v>
      </c>
      <c r="D601" s="30"/>
    </row>
    <row r="602" spans="1:4" s="8" customFormat="1" ht="21" customHeight="1">
      <c r="A602" s="22">
        <v>7</v>
      </c>
      <c r="B602" s="35">
        <v>45808</v>
      </c>
      <c r="C602" s="31" t="s">
        <v>1792</v>
      </c>
      <c r="D602" s="30"/>
    </row>
    <row r="603" spans="1:4" s="8" customFormat="1" ht="21" customHeight="1">
      <c r="A603" s="22">
        <v>8</v>
      </c>
      <c r="B603" s="35">
        <v>45853</v>
      </c>
      <c r="C603" s="31" t="s">
        <v>1793</v>
      </c>
      <c r="D603" s="30"/>
    </row>
    <row r="604" spans="1:4" s="8" customFormat="1" ht="21" customHeight="1">
      <c r="A604" s="22">
        <v>9</v>
      </c>
      <c r="B604" s="35">
        <v>45875</v>
      </c>
      <c r="C604" s="31" t="s">
        <v>1794</v>
      </c>
      <c r="D604" s="30"/>
    </row>
    <row r="605" spans="1:4" s="8" customFormat="1" ht="21" customHeight="1">
      <c r="A605" s="22">
        <v>10</v>
      </c>
      <c r="B605" s="35">
        <v>45901</v>
      </c>
      <c r="C605" s="31" t="s">
        <v>1795</v>
      </c>
      <c r="D605" s="30"/>
    </row>
    <row r="606" spans="1:4" s="8" customFormat="1" ht="21" customHeight="1">
      <c r="A606" s="22">
        <v>11</v>
      </c>
      <c r="B606" s="35">
        <v>45920</v>
      </c>
      <c r="C606" s="31" t="s">
        <v>1796</v>
      </c>
      <c r="D606" s="30"/>
    </row>
    <row r="607" spans="1:4" s="8" customFormat="1" ht="21.75" customHeight="1">
      <c r="A607" s="22">
        <v>12</v>
      </c>
      <c r="B607" s="35">
        <v>45943</v>
      </c>
      <c r="C607" s="31" t="s">
        <v>1797</v>
      </c>
      <c r="D607" s="30"/>
    </row>
    <row r="608" spans="1:4" s="27" customFormat="1" ht="21" customHeight="1">
      <c r="A608" s="22">
        <v>13</v>
      </c>
      <c r="B608" s="35">
        <v>45953</v>
      </c>
      <c r="C608" s="31" t="s">
        <v>1798</v>
      </c>
      <c r="D608" s="30"/>
    </row>
    <row r="609" spans="1:4" s="8" customFormat="1" ht="21" customHeight="1">
      <c r="A609" s="22">
        <v>14</v>
      </c>
      <c r="B609" s="35">
        <v>45954</v>
      </c>
      <c r="C609" s="31" t="s">
        <v>1799</v>
      </c>
      <c r="D609" s="30"/>
    </row>
    <row r="610" spans="1:4" s="8" customFormat="1" ht="21" customHeight="1">
      <c r="A610" s="22">
        <v>15</v>
      </c>
      <c r="B610" s="35">
        <v>45958</v>
      </c>
      <c r="C610" s="31" t="s">
        <v>1800</v>
      </c>
      <c r="D610" s="30"/>
    </row>
    <row r="611" spans="1:4" s="8" customFormat="1" ht="21" customHeight="1">
      <c r="A611" s="22">
        <v>16</v>
      </c>
      <c r="B611" s="35">
        <v>45977</v>
      </c>
      <c r="C611" s="31" t="s">
        <v>1801</v>
      </c>
      <c r="D611" s="30"/>
    </row>
    <row r="612" spans="1:4" s="8" customFormat="1" ht="21" customHeight="1">
      <c r="A612" s="22">
        <v>17</v>
      </c>
      <c r="B612" s="35">
        <v>45979</v>
      </c>
      <c r="C612" s="31" t="s">
        <v>1802</v>
      </c>
      <c r="D612" s="30"/>
    </row>
    <row r="613" spans="1:4" s="8" customFormat="1" ht="21" customHeight="1">
      <c r="A613" s="22">
        <v>18</v>
      </c>
      <c r="B613" s="35">
        <v>45983</v>
      </c>
      <c r="C613" s="31" t="s">
        <v>1803</v>
      </c>
      <c r="D613" s="30"/>
    </row>
    <row r="614" spans="1:4" s="8" customFormat="1" ht="21" customHeight="1">
      <c r="A614" s="22">
        <v>19</v>
      </c>
      <c r="B614" s="35">
        <v>45989</v>
      </c>
      <c r="C614" s="31" t="s">
        <v>1804</v>
      </c>
      <c r="D614" s="30"/>
    </row>
    <row r="615" spans="1:4" s="8" customFormat="1" ht="21" customHeight="1">
      <c r="A615" s="22">
        <v>20</v>
      </c>
      <c r="B615" s="35">
        <v>46005</v>
      </c>
      <c r="C615" s="31" t="s">
        <v>1805</v>
      </c>
      <c r="D615" s="30"/>
    </row>
    <row r="616" spans="1:4" s="8" customFormat="1" ht="21" customHeight="1">
      <c r="A616" s="22">
        <v>21</v>
      </c>
      <c r="B616" s="35">
        <v>46011</v>
      </c>
      <c r="C616" s="31" t="s">
        <v>1806</v>
      </c>
      <c r="D616" s="30"/>
    </row>
    <row r="617" spans="1:4" s="8" customFormat="1" ht="21" customHeight="1">
      <c r="A617" s="22">
        <v>22</v>
      </c>
      <c r="B617" s="35">
        <v>46022</v>
      </c>
      <c r="C617" s="31" t="s">
        <v>1807</v>
      </c>
      <c r="D617" s="30"/>
    </row>
    <row r="618" spans="1:4" s="8" customFormat="1" ht="21" customHeight="1">
      <c r="A618" s="22">
        <v>23</v>
      </c>
      <c r="B618" s="35">
        <v>46047</v>
      </c>
      <c r="C618" s="31" t="s">
        <v>1808</v>
      </c>
      <c r="D618" s="30"/>
    </row>
    <row r="619" spans="1:4" s="8" customFormat="1" ht="21" customHeight="1">
      <c r="A619" s="22">
        <v>24</v>
      </c>
      <c r="B619" s="35">
        <v>46086</v>
      </c>
      <c r="C619" s="31" t="s">
        <v>1809</v>
      </c>
      <c r="D619" s="30"/>
    </row>
    <row r="620" spans="1:4" s="8" customFormat="1" ht="21" customHeight="1">
      <c r="A620" s="23">
        <v>25</v>
      </c>
      <c r="B620" s="84">
        <v>46092</v>
      </c>
      <c r="C620" s="85" t="s">
        <v>1810</v>
      </c>
      <c r="D620" s="86"/>
    </row>
    <row r="621" spans="1:4" s="8" customFormat="1" ht="21" customHeight="1">
      <c r="A621" s="24"/>
      <c r="B621" s="25"/>
      <c r="C621" s="26"/>
      <c r="D621" s="32" t="s">
        <v>2547</v>
      </c>
    </row>
    <row r="622" spans="1:4" s="8" customFormat="1" ht="21" customHeight="1">
      <c r="A622" s="10"/>
      <c r="B622" s="11"/>
      <c r="C622" s="12"/>
      <c r="D622" s="28"/>
    </row>
    <row r="623" spans="1:4" s="8" customFormat="1" ht="21" customHeight="1">
      <c r="A623" s="10"/>
      <c r="B623" s="11"/>
      <c r="C623" s="19" t="s">
        <v>520</v>
      </c>
      <c r="D623" s="28"/>
    </row>
    <row r="624" spans="1:4" s="8" customFormat="1" ht="21" customHeight="1">
      <c r="A624" s="10"/>
      <c r="B624" s="11"/>
      <c r="C624" s="19" t="s">
        <v>521</v>
      </c>
      <c r="D624" s="28"/>
    </row>
    <row r="625" spans="1:4" s="8" customFormat="1" ht="21" customHeight="1">
      <c r="A625" s="10"/>
      <c r="B625" s="11"/>
      <c r="C625" s="19" t="s">
        <v>522</v>
      </c>
      <c r="D625" s="28"/>
    </row>
    <row r="626" spans="1:2" s="8" customFormat="1" ht="21" customHeight="1">
      <c r="A626" s="10"/>
      <c r="B626" s="11"/>
    </row>
    <row r="627" spans="1:2" s="8" customFormat="1" ht="21" customHeight="1">
      <c r="A627" s="10"/>
      <c r="B627" s="11"/>
    </row>
    <row r="628" spans="1:4" s="8" customFormat="1" ht="21" customHeight="1">
      <c r="A628" s="89" t="s">
        <v>455</v>
      </c>
      <c r="B628" s="89"/>
      <c r="C628" s="89"/>
      <c r="D628" s="89"/>
    </row>
    <row r="629" spans="1:4" s="8" customFormat="1" ht="21" customHeight="1">
      <c r="A629" s="91" t="s">
        <v>2525</v>
      </c>
      <c r="B629" s="91"/>
      <c r="C629" s="91"/>
      <c r="D629" s="91"/>
    </row>
    <row r="630" spans="1:4" s="8" customFormat="1" ht="21" customHeight="1">
      <c r="A630" s="92" t="s">
        <v>425</v>
      </c>
      <c r="B630" s="92"/>
      <c r="C630" s="92"/>
      <c r="D630" s="92"/>
    </row>
    <row r="631" spans="1:4" s="8" customFormat="1" ht="21" customHeight="1">
      <c r="A631" s="13"/>
      <c r="B631" s="14"/>
      <c r="C631" s="15"/>
      <c r="D631" s="28"/>
    </row>
    <row r="632" spans="1:4" s="27" customFormat="1" ht="21" customHeight="1">
      <c r="A632" s="48" t="s">
        <v>429</v>
      </c>
      <c r="B632" s="48" t="s">
        <v>523</v>
      </c>
      <c r="C632" s="17" t="s">
        <v>431</v>
      </c>
      <c r="D632" s="6"/>
    </row>
    <row r="633" spans="1:4" s="8" customFormat="1" ht="21" customHeight="1">
      <c r="A633" s="21">
        <v>1</v>
      </c>
      <c r="B633" s="81">
        <v>45661</v>
      </c>
      <c r="C633" s="82" t="s">
        <v>1811</v>
      </c>
      <c r="D633" s="83"/>
    </row>
    <row r="634" spans="1:4" s="8" customFormat="1" ht="21" customHeight="1">
      <c r="A634" s="22">
        <v>2</v>
      </c>
      <c r="B634" s="35">
        <v>45662</v>
      </c>
      <c r="C634" s="31" t="s">
        <v>1812</v>
      </c>
      <c r="D634" s="30"/>
    </row>
    <row r="635" spans="1:4" s="8" customFormat="1" ht="21" customHeight="1">
      <c r="A635" s="22">
        <v>3</v>
      </c>
      <c r="B635" s="35">
        <v>45671</v>
      </c>
      <c r="C635" s="31" t="s">
        <v>1813</v>
      </c>
      <c r="D635" s="30"/>
    </row>
    <row r="636" spans="1:4" s="8" customFormat="1" ht="21" customHeight="1">
      <c r="A636" s="22">
        <v>4</v>
      </c>
      <c r="B636" s="35">
        <v>45681</v>
      </c>
      <c r="C636" s="31" t="s">
        <v>1814</v>
      </c>
      <c r="D636" s="30"/>
    </row>
    <row r="637" spans="1:4" s="8" customFormat="1" ht="21" customHeight="1">
      <c r="A637" s="22">
        <v>5</v>
      </c>
      <c r="B637" s="35">
        <v>45701</v>
      </c>
      <c r="C637" s="31" t="s">
        <v>1815</v>
      </c>
      <c r="D637" s="30"/>
    </row>
    <row r="638" spans="1:4" s="8" customFormat="1" ht="21" customHeight="1">
      <c r="A638" s="22">
        <v>6</v>
      </c>
      <c r="B638" s="35">
        <v>45719</v>
      </c>
      <c r="C638" s="31" t="s">
        <v>1816</v>
      </c>
      <c r="D638" s="30"/>
    </row>
    <row r="639" spans="1:4" s="8" customFormat="1" ht="21" customHeight="1">
      <c r="A639" s="22">
        <v>7</v>
      </c>
      <c r="B639" s="35">
        <v>45735</v>
      </c>
      <c r="C639" s="31" t="s">
        <v>1817</v>
      </c>
      <c r="D639" s="30"/>
    </row>
    <row r="640" spans="1:4" s="8" customFormat="1" ht="21" customHeight="1">
      <c r="A640" s="22">
        <v>8</v>
      </c>
      <c r="B640" s="35">
        <v>45753</v>
      </c>
      <c r="C640" s="31" t="s">
        <v>1818</v>
      </c>
      <c r="D640" s="30"/>
    </row>
    <row r="641" spans="1:4" s="8" customFormat="1" ht="21" customHeight="1">
      <c r="A641" s="22">
        <v>9</v>
      </c>
      <c r="B641" s="35">
        <v>45754</v>
      </c>
      <c r="C641" s="31" t="s">
        <v>1819</v>
      </c>
      <c r="D641" s="30"/>
    </row>
    <row r="642" spans="1:4" s="8" customFormat="1" ht="21" customHeight="1">
      <c r="A642" s="22">
        <v>10</v>
      </c>
      <c r="B642" s="35">
        <v>45778</v>
      </c>
      <c r="C642" s="31" t="s">
        <v>1820</v>
      </c>
      <c r="D642" s="30"/>
    </row>
    <row r="643" spans="1:4" s="8" customFormat="1" ht="21" customHeight="1">
      <c r="A643" s="22">
        <v>11</v>
      </c>
      <c r="B643" s="35">
        <v>45782</v>
      </c>
      <c r="C643" s="31" t="s">
        <v>1821</v>
      </c>
      <c r="D643" s="30"/>
    </row>
    <row r="644" spans="1:4" s="8" customFormat="1" ht="18.75" customHeight="1">
      <c r="A644" s="22">
        <v>12</v>
      </c>
      <c r="B644" s="35">
        <v>45796</v>
      </c>
      <c r="C644" s="31" t="s">
        <v>1822</v>
      </c>
      <c r="D644" s="30"/>
    </row>
    <row r="645" spans="1:4" s="27" customFormat="1" ht="21" customHeight="1">
      <c r="A645" s="22">
        <v>13</v>
      </c>
      <c r="B645" s="35">
        <v>45807</v>
      </c>
      <c r="C645" s="31" t="s">
        <v>1823</v>
      </c>
      <c r="D645" s="30"/>
    </row>
    <row r="646" spans="1:4" s="8" customFormat="1" ht="21" customHeight="1">
      <c r="A646" s="22">
        <v>14</v>
      </c>
      <c r="B646" s="35">
        <v>45832</v>
      </c>
      <c r="C646" s="31" t="s">
        <v>1824</v>
      </c>
      <c r="D646" s="30"/>
    </row>
    <row r="647" spans="1:4" s="8" customFormat="1" ht="21" customHeight="1">
      <c r="A647" s="22">
        <v>15</v>
      </c>
      <c r="B647" s="35">
        <v>45855</v>
      </c>
      <c r="C647" s="31" t="s">
        <v>1825</v>
      </c>
      <c r="D647" s="30"/>
    </row>
    <row r="648" spans="1:4" s="8" customFormat="1" ht="21" customHeight="1">
      <c r="A648" s="22">
        <v>16</v>
      </c>
      <c r="B648" s="35">
        <v>45859</v>
      </c>
      <c r="C648" s="31" t="s">
        <v>1826</v>
      </c>
      <c r="D648" s="30"/>
    </row>
    <row r="649" spans="1:4" s="8" customFormat="1" ht="21" customHeight="1">
      <c r="A649" s="22">
        <v>17</v>
      </c>
      <c r="B649" s="35">
        <v>45911</v>
      </c>
      <c r="C649" s="31" t="s">
        <v>1827</v>
      </c>
      <c r="D649" s="30"/>
    </row>
    <row r="650" spans="1:4" s="8" customFormat="1" ht="21" customHeight="1">
      <c r="A650" s="22">
        <v>18</v>
      </c>
      <c r="B650" s="35">
        <v>45931</v>
      </c>
      <c r="C650" s="31" t="s">
        <v>1828</v>
      </c>
      <c r="D650" s="30"/>
    </row>
    <row r="651" spans="1:4" s="8" customFormat="1" ht="21" customHeight="1">
      <c r="A651" s="22">
        <v>19</v>
      </c>
      <c r="B651" s="35">
        <v>45937</v>
      </c>
      <c r="C651" s="31" t="s">
        <v>1829</v>
      </c>
      <c r="D651" s="30"/>
    </row>
    <row r="652" spans="1:4" s="8" customFormat="1" ht="21" customHeight="1">
      <c r="A652" s="22">
        <v>20</v>
      </c>
      <c r="B652" s="35">
        <v>45991</v>
      </c>
      <c r="C652" s="31" t="s">
        <v>1830</v>
      </c>
      <c r="D652" s="30"/>
    </row>
    <row r="653" spans="1:4" s="8" customFormat="1" ht="21" customHeight="1">
      <c r="A653" s="22">
        <v>21</v>
      </c>
      <c r="B653" s="35">
        <v>46070</v>
      </c>
      <c r="C653" s="31" t="s">
        <v>1831</v>
      </c>
      <c r="D653" s="30"/>
    </row>
    <row r="654" spans="1:4" s="8" customFormat="1" ht="21" customHeight="1">
      <c r="A654" s="22">
        <v>22</v>
      </c>
      <c r="B654" s="35">
        <v>46091</v>
      </c>
      <c r="C654" s="31" t="s">
        <v>1832</v>
      </c>
      <c r="D654" s="30"/>
    </row>
    <row r="655" spans="1:4" s="8" customFormat="1" ht="21" customHeight="1">
      <c r="A655" s="22">
        <v>23</v>
      </c>
      <c r="B655" s="35">
        <v>46093</v>
      </c>
      <c r="C655" s="31" t="s">
        <v>1833</v>
      </c>
      <c r="D655" s="30"/>
    </row>
    <row r="656" spans="1:4" s="8" customFormat="1" ht="21" customHeight="1">
      <c r="A656" s="22">
        <v>24</v>
      </c>
      <c r="B656" s="35">
        <v>46094</v>
      </c>
      <c r="C656" s="31" t="s">
        <v>1834</v>
      </c>
      <c r="D656" s="30"/>
    </row>
    <row r="657" spans="1:4" s="8" customFormat="1" ht="21" customHeight="1">
      <c r="A657" s="23">
        <v>25</v>
      </c>
      <c r="B657" s="84">
        <v>46122</v>
      </c>
      <c r="C657" s="85" t="s">
        <v>1835</v>
      </c>
      <c r="D657" s="86"/>
    </row>
    <row r="658" spans="1:4" s="8" customFormat="1" ht="21" customHeight="1">
      <c r="A658" s="24"/>
      <c r="B658" s="25"/>
      <c r="C658" s="26"/>
      <c r="D658" s="32" t="s">
        <v>2546</v>
      </c>
    </row>
    <row r="659" spans="1:4" s="8" customFormat="1" ht="21" customHeight="1">
      <c r="A659" s="10"/>
      <c r="B659" s="11"/>
      <c r="C659" s="12"/>
      <c r="D659" s="28"/>
    </row>
    <row r="660" spans="1:4" s="8" customFormat="1" ht="21" customHeight="1">
      <c r="A660" s="10"/>
      <c r="B660" s="11"/>
      <c r="C660" s="19" t="s">
        <v>520</v>
      </c>
      <c r="D660" s="28"/>
    </row>
    <row r="661" spans="1:4" s="8" customFormat="1" ht="21" customHeight="1">
      <c r="A661" s="10"/>
      <c r="B661" s="11"/>
      <c r="C661" s="19" t="s">
        <v>521</v>
      </c>
      <c r="D661" s="28"/>
    </row>
    <row r="662" spans="1:4" s="8" customFormat="1" ht="21" customHeight="1">
      <c r="A662" s="10"/>
      <c r="B662" s="11"/>
      <c r="C662" s="19" t="s">
        <v>522</v>
      </c>
      <c r="D662" s="28"/>
    </row>
    <row r="663" spans="1:2" s="8" customFormat="1" ht="21" customHeight="1">
      <c r="A663" s="10"/>
      <c r="B663" s="11"/>
    </row>
    <row r="664" spans="1:2" s="8" customFormat="1" ht="21" customHeight="1">
      <c r="A664" s="10"/>
      <c r="B664" s="11"/>
    </row>
    <row r="665" spans="1:4" s="8" customFormat="1" ht="21" customHeight="1">
      <c r="A665" s="89" t="s">
        <v>455</v>
      </c>
      <c r="B665" s="89"/>
      <c r="C665" s="89"/>
      <c r="D665" s="89"/>
    </row>
    <row r="666" spans="1:4" s="8" customFormat="1" ht="21" customHeight="1">
      <c r="A666" s="91" t="s">
        <v>2524</v>
      </c>
      <c r="B666" s="91"/>
      <c r="C666" s="91"/>
      <c r="D666" s="91"/>
    </row>
    <row r="667" spans="1:4" s="8" customFormat="1" ht="21" customHeight="1">
      <c r="A667" s="92" t="s">
        <v>425</v>
      </c>
      <c r="B667" s="92"/>
      <c r="C667" s="92"/>
      <c r="D667" s="92"/>
    </row>
    <row r="668" spans="1:4" s="8" customFormat="1" ht="21" customHeight="1">
      <c r="A668" s="13"/>
      <c r="B668" s="14"/>
      <c r="C668" s="15"/>
      <c r="D668" s="28"/>
    </row>
    <row r="669" spans="1:4" s="27" customFormat="1" ht="21" customHeight="1">
      <c r="A669" s="48" t="s">
        <v>429</v>
      </c>
      <c r="B669" s="48" t="s">
        <v>523</v>
      </c>
      <c r="C669" s="17" t="s">
        <v>431</v>
      </c>
      <c r="D669" s="6"/>
    </row>
    <row r="670" spans="1:4" s="8" customFormat="1" ht="21" customHeight="1">
      <c r="A670" s="21">
        <v>1</v>
      </c>
      <c r="B670" s="81">
        <v>45650</v>
      </c>
      <c r="C670" s="82" t="s">
        <v>1836</v>
      </c>
      <c r="D670" s="83"/>
    </row>
    <row r="671" spans="1:4" s="8" customFormat="1" ht="21" customHeight="1">
      <c r="A671" s="22">
        <v>2</v>
      </c>
      <c r="B671" s="35">
        <v>45652</v>
      </c>
      <c r="C671" s="31" t="s">
        <v>1837</v>
      </c>
      <c r="D671" s="30"/>
    </row>
    <row r="672" spans="1:4" s="8" customFormat="1" ht="21" customHeight="1">
      <c r="A672" s="22">
        <v>3</v>
      </c>
      <c r="B672" s="35">
        <v>45665</v>
      </c>
      <c r="C672" s="31" t="s">
        <v>1838</v>
      </c>
      <c r="D672" s="30"/>
    </row>
    <row r="673" spans="1:4" s="8" customFormat="1" ht="21" customHeight="1">
      <c r="A673" s="22">
        <v>4</v>
      </c>
      <c r="B673" s="35">
        <v>45690</v>
      </c>
      <c r="C673" s="31" t="s">
        <v>1839</v>
      </c>
      <c r="D673" s="30"/>
    </row>
    <row r="674" spans="1:4" s="8" customFormat="1" ht="21" customHeight="1">
      <c r="A674" s="22">
        <v>5</v>
      </c>
      <c r="B674" s="35">
        <v>45702</v>
      </c>
      <c r="C674" s="31" t="s">
        <v>1840</v>
      </c>
      <c r="D674" s="30"/>
    </row>
    <row r="675" spans="1:4" s="8" customFormat="1" ht="21" customHeight="1">
      <c r="A675" s="22">
        <v>6</v>
      </c>
      <c r="B675" s="35">
        <v>45712</v>
      </c>
      <c r="C675" s="31" t="s">
        <v>1841</v>
      </c>
      <c r="D675" s="30"/>
    </row>
    <row r="676" spans="1:4" s="8" customFormat="1" ht="21" customHeight="1">
      <c r="A676" s="22">
        <v>7</v>
      </c>
      <c r="B676" s="35">
        <v>45727</v>
      </c>
      <c r="C676" s="31" t="s">
        <v>1842</v>
      </c>
      <c r="D676" s="30"/>
    </row>
    <row r="677" spans="1:4" s="8" customFormat="1" ht="21" customHeight="1">
      <c r="A677" s="22">
        <v>8</v>
      </c>
      <c r="B677" s="35">
        <v>45731</v>
      </c>
      <c r="C677" s="31" t="s">
        <v>1843</v>
      </c>
      <c r="D677" s="30"/>
    </row>
    <row r="678" spans="1:4" s="8" customFormat="1" ht="21" customHeight="1">
      <c r="A678" s="22">
        <v>9</v>
      </c>
      <c r="B678" s="35">
        <v>45734</v>
      </c>
      <c r="C678" s="31" t="s">
        <v>1844</v>
      </c>
      <c r="D678" s="30"/>
    </row>
    <row r="679" spans="1:4" s="8" customFormat="1" ht="21" customHeight="1">
      <c r="A679" s="22">
        <v>10</v>
      </c>
      <c r="B679" s="35">
        <v>45743</v>
      </c>
      <c r="C679" s="31" t="s">
        <v>1845</v>
      </c>
      <c r="D679" s="30"/>
    </row>
    <row r="680" spans="1:4" s="8" customFormat="1" ht="21" customHeight="1">
      <c r="A680" s="22">
        <v>11</v>
      </c>
      <c r="B680" s="35">
        <v>45767</v>
      </c>
      <c r="C680" s="31" t="s">
        <v>2409</v>
      </c>
      <c r="D680" s="30"/>
    </row>
    <row r="681" spans="1:4" s="8" customFormat="1" ht="20.25" customHeight="1">
      <c r="A681" s="22">
        <v>12</v>
      </c>
      <c r="B681" s="35">
        <v>45768</v>
      </c>
      <c r="C681" s="31" t="s">
        <v>2410</v>
      </c>
      <c r="D681" s="30"/>
    </row>
    <row r="682" spans="1:4" s="27" customFormat="1" ht="21" customHeight="1">
      <c r="A682" s="22">
        <v>13</v>
      </c>
      <c r="B682" s="35">
        <v>45786</v>
      </c>
      <c r="C682" s="31" t="s">
        <v>2411</v>
      </c>
      <c r="D682" s="30"/>
    </row>
    <row r="683" spans="1:4" s="8" customFormat="1" ht="21" customHeight="1">
      <c r="A683" s="22">
        <v>14</v>
      </c>
      <c r="B683" s="35">
        <v>45821</v>
      </c>
      <c r="C683" s="31" t="s">
        <v>2412</v>
      </c>
      <c r="D683" s="30"/>
    </row>
    <row r="684" spans="1:4" s="8" customFormat="1" ht="21" customHeight="1">
      <c r="A684" s="22">
        <v>15</v>
      </c>
      <c r="B684" s="35">
        <v>45823</v>
      </c>
      <c r="C684" s="31" t="s">
        <v>2413</v>
      </c>
      <c r="D684" s="30"/>
    </row>
    <row r="685" spans="1:4" s="8" customFormat="1" ht="21" customHeight="1">
      <c r="A685" s="22">
        <v>16</v>
      </c>
      <c r="B685" s="35">
        <v>45825</v>
      </c>
      <c r="C685" s="31" t="s">
        <v>2414</v>
      </c>
      <c r="D685" s="30"/>
    </row>
    <row r="686" spans="1:4" s="8" customFormat="1" ht="21" customHeight="1">
      <c r="A686" s="22">
        <v>17</v>
      </c>
      <c r="B686" s="35">
        <v>45900</v>
      </c>
      <c r="C686" s="31" t="s">
        <v>2415</v>
      </c>
      <c r="D686" s="30"/>
    </row>
    <row r="687" spans="1:4" s="8" customFormat="1" ht="21" customHeight="1">
      <c r="A687" s="22">
        <v>18</v>
      </c>
      <c r="B687" s="35">
        <v>45950</v>
      </c>
      <c r="C687" s="31" t="s">
        <v>2416</v>
      </c>
      <c r="D687" s="30"/>
    </row>
    <row r="688" spans="1:4" s="8" customFormat="1" ht="21" customHeight="1">
      <c r="A688" s="22">
        <v>19</v>
      </c>
      <c r="B688" s="35">
        <v>45961</v>
      </c>
      <c r="C688" s="31" t="s">
        <v>2417</v>
      </c>
      <c r="D688" s="30"/>
    </row>
    <row r="689" spans="1:4" s="8" customFormat="1" ht="21" customHeight="1">
      <c r="A689" s="22">
        <v>20</v>
      </c>
      <c r="B689" s="35">
        <v>45985</v>
      </c>
      <c r="C689" s="31" t="s">
        <v>2418</v>
      </c>
      <c r="D689" s="30"/>
    </row>
    <row r="690" spans="1:4" s="8" customFormat="1" ht="21" customHeight="1">
      <c r="A690" s="22">
        <v>21</v>
      </c>
      <c r="B690" s="35">
        <v>45995</v>
      </c>
      <c r="C690" s="31" t="s">
        <v>2419</v>
      </c>
      <c r="D690" s="30"/>
    </row>
    <row r="691" spans="1:4" s="8" customFormat="1" ht="21" customHeight="1">
      <c r="A691" s="22">
        <v>22</v>
      </c>
      <c r="B691" s="35">
        <v>46102</v>
      </c>
      <c r="C691" s="31" t="s">
        <v>2420</v>
      </c>
      <c r="D691" s="30"/>
    </row>
    <row r="692" spans="1:4" s="8" customFormat="1" ht="21" customHeight="1">
      <c r="A692" s="22">
        <v>23</v>
      </c>
      <c r="B692" s="35">
        <v>46106</v>
      </c>
      <c r="C692" s="31" t="s">
        <v>2421</v>
      </c>
      <c r="D692" s="30"/>
    </row>
    <row r="693" spans="1:4" s="8" customFormat="1" ht="21" customHeight="1">
      <c r="A693" s="22">
        <v>24</v>
      </c>
      <c r="B693" s="35">
        <v>46114</v>
      </c>
      <c r="C693" s="31" t="s">
        <v>2422</v>
      </c>
      <c r="D693" s="30"/>
    </row>
    <row r="694" spans="1:4" s="8" customFormat="1" ht="21" customHeight="1">
      <c r="A694" s="23">
        <v>25</v>
      </c>
      <c r="B694" s="84">
        <v>46126</v>
      </c>
      <c r="C694" s="85" t="s">
        <v>2423</v>
      </c>
      <c r="D694" s="86"/>
    </row>
    <row r="695" spans="1:4" s="8" customFormat="1" ht="21" customHeight="1">
      <c r="A695" s="24"/>
      <c r="B695" s="25"/>
      <c r="C695" s="26"/>
      <c r="D695" s="32" t="s">
        <v>2546</v>
      </c>
    </row>
    <row r="696" spans="1:4" s="8" customFormat="1" ht="21" customHeight="1">
      <c r="A696" s="10"/>
      <c r="B696" s="11"/>
      <c r="C696" s="12"/>
      <c r="D696" s="28"/>
    </row>
    <row r="697" spans="1:4" s="8" customFormat="1" ht="21" customHeight="1">
      <c r="A697" s="10"/>
      <c r="B697" s="11"/>
      <c r="C697" s="19" t="s">
        <v>520</v>
      </c>
      <c r="D697" s="28"/>
    </row>
    <row r="698" spans="1:4" s="8" customFormat="1" ht="21" customHeight="1">
      <c r="A698" s="10"/>
      <c r="B698" s="11"/>
      <c r="C698" s="19" t="s">
        <v>521</v>
      </c>
      <c r="D698" s="28"/>
    </row>
    <row r="699" spans="1:4" s="8" customFormat="1" ht="21" customHeight="1">
      <c r="A699" s="10"/>
      <c r="B699" s="11"/>
      <c r="C699" s="19" t="s">
        <v>522</v>
      </c>
      <c r="D699" s="28"/>
    </row>
    <row r="700" spans="1:2" s="8" customFormat="1" ht="21" customHeight="1">
      <c r="A700" s="10"/>
      <c r="B700" s="11"/>
    </row>
    <row r="701" spans="1:2" s="8" customFormat="1" ht="21" customHeight="1">
      <c r="A701" s="10"/>
      <c r="B701" s="11"/>
    </row>
    <row r="702" spans="1:4" s="8" customFormat="1" ht="21" customHeight="1">
      <c r="A702" s="89" t="s">
        <v>455</v>
      </c>
      <c r="B702" s="89"/>
      <c r="C702" s="89"/>
      <c r="D702" s="89"/>
    </row>
    <row r="703" spans="1:4" s="8" customFormat="1" ht="21" customHeight="1">
      <c r="A703" s="91" t="s">
        <v>2523</v>
      </c>
      <c r="B703" s="91"/>
      <c r="C703" s="91"/>
      <c r="D703" s="91"/>
    </row>
    <row r="704" spans="1:4" s="8" customFormat="1" ht="21" customHeight="1">
      <c r="A704" s="92" t="s">
        <v>425</v>
      </c>
      <c r="B704" s="92"/>
      <c r="C704" s="92"/>
      <c r="D704" s="92"/>
    </row>
    <row r="705" spans="1:4" s="8" customFormat="1" ht="21" customHeight="1">
      <c r="A705" s="13"/>
      <c r="B705" s="14"/>
      <c r="C705" s="15"/>
      <c r="D705" s="28"/>
    </row>
    <row r="706" spans="1:4" s="27" customFormat="1" ht="21" customHeight="1">
      <c r="A706" s="48" t="s">
        <v>429</v>
      </c>
      <c r="B706" s="48" t="s">
        <v>523</v>
      </c>
      <c r="C706" s="17" t="s">
        <v>431</v>
      </c>
      <c r="D706" s="6"/>
    </row>
    <row r="707" spans="1:4" s="8" customFormat="1" ht="21" customHeight="1">
      <c r="A707" s="21">
        <v>1</v>
      </c>
      <c r="B707" s="81">
        <v>45627</v>
      </c>
      <c r="C707" s="82" t="s">
        <v>2424</v>
      </c>
      <c r="D707" s="83"/>
    </row>
    <row r="708" spans="1:4" s="27" customFormat="1" ht="21" customHeight="1">
      <c r="A708" s="22">
        <v>2</v>
      </c>
      <c r="B708" s="35">
        <v>45676</v>
      </c>
      <c r="C708" s="31" t="s">
        <v>2425</v>
      </c>
      <c r="D708" s="30"/>
    </row>
    <row r="709" spans="1:4" s="27" customFormat="1" ht="21" customHeight="1">
      <c r="A709" s="22">
        <v>3</v>
      </c>
      <c r="B709" s="35">
        <v>45693</v>
      </c>
      <c r="C709" s="31" t="s">
        <v>2426</v>
      </c>
      <c r="D709" s="30"/>
    </row>
    <row r="710" spans="1:4" s="27" customFormat="1" ht="21" customHeight="1">
      <c r="A710" s="22">
        <v>4</v>
      </c>
      <c r="B710" s="35">
        <v>45700</v>
      </c>
      <c r="C710" s="31" t="s">
        <v>2427</v>
      </c>
      <c r="D710" s="30"/>
    </row>
    <row r="711" spans="1:4" s="27" customFormat="1" ht="21" customHeight="1">
      <c r="A711" s="22">
        <v>5</v>
      </c>
      <c r="B711" s="35">
        <v>45720</v>
      </c>
      <c r="C711" s="31" t="s">
        <v>2428</v>
      </c>
      <c r="D711" s="30"/>
    </row>
    <row r="712" spans="1:4" s="27" customFormat="1" ht="21" customHeight="1">
      <c r="A712" s="22">
        <v>6</v>
      </c>
      <c r="B712" s="35">
        <v>45741</v>
      </c>
      <c r="C712" s="31" t="s">
        <v>2429</v>
      </c>
      <c r="D712" s="30"/>
    </row>
    <row r="713" spans="1:4" s="27" customFormat="1" ht="21" customHeight="1">
      <c r="A713" s="22">
        <v>7</v>
      </c>
      <c r="B713" s="35">
        <v>45763</v>
      </c>
      <c r="C713" s="31" t="s">
        <v>2430</v>
      </c>
      <c r="D713" s="30"/>
    </row>
    <row r="714" spans="1:4" s="27" customFormat="1" ht="21" customHeight="1">
      <c r="A714" s="22">
        <v>8</v>
      </c>
      <c r="B714" s="35">
        <v>45794</v>
      </c>
      <c r="C714" s="31" t="s">
        <v>2431</v>
      </c>
      <c r="D714" s="30"/>
    </row>
    <row r="715" spans="1:4" s="27" customFormat="1" ht="21" customHeight="1">
      <c r="A715" s="22">
        <v>9</v>
      </c>
      <c r="B715" s="35">
        <v>45804</v>
      </c>
      <c r="C715" s="31" t="s">
        <v>2432</v>
      </c>
      <c r="D715" s="30"/>
    </row>
    <row r="716" spans="1:4" s="27" customFormat="1" ht="21" customHeight="1">
      <c r="A716" s="22">
        <v>10</v>
      </c>
      <c r="B716" s="35">
        <v>45819</v>
      </c>
      <c r="C716" s="31" t="s">
        <v>2433</v>
      </c>
      <c r="D716" s="30"/>
    </row>
    <row r="717" spans="1:4" s="27" customFormat="1" ht="21" customHeight="1">
      <c r="A717" s="22">
        <v>11</v>
      </c>
      <c r="B717" s="35">
        <v>45856</v>
      </c>
      <c r="C717" s="31" t="s">
        <v>2434</v>
      </c>
      <c r="D717" s="30"/>
    </row>
    <row r="718" spans="1:4" s="27" customFormat="1" ht="23.25" customHeight="1">
      <c r="A718" s="22">
        <v>12</v>
      </c>
      <c r="B718" s="35">
        <v>45880</v>
      </c>
      <c r="C718" s="31" t="s">
        <v>2435</v>
      </c>
      <c r="D718" s="30"/>
    </row>
    <row r="719" spans="1:4" s="27" customFormat="1" ht="21" customHeight="1">
      <c r="A719" s="22">
        <v>13</v>
      </c>
      <c r="B719" s="35">
        <v>45895</v>
      </c>
      <c r="C719" s="31" t="s">
        <v>2436</v>
      </c>
      <c r="D719" s="30"/>
    </row>
    <row r="720" spans="1:4" s="8" customFormat="1" ht="21" customHeight="1">
      <c r="A720" s="22">
        <v>14</v>
      </c>
      <c r="B720" s="35">
        <v>45913</v>
      </c>
      <c r="C720" s="31" t="s">
        <v>2437</v>
      </c>
      <c r="D720" s="30"/>
    </row>
    <row r="721" spans="1:4" s="8" customFormat="1" ht="21" customHeight="1">
      <c r="A721" s="22">
        <v>15</v>
      </c>
      <c r="B721" s="35">
        <v>45922</v>
      </c>
      <c r="C721" s="31" t="s">
        <v>2438</v>
      </c>
      <c r="D721" s="30"/>
    </row>
    <row r="722" spans="1:4" s="8" customFormat="1" ht="21" customHeight="1">
      <c r="A722" s="22">
        <v>16</v>
      </c>
      <c r="B722" s="35">
        <v>45949</v>
      </c>
      <c r="C722" s="31" t="s">
        <v>2439</v>
      </c>
      <c r="D722" s="30"/>
    </row>
    <row r="723" spans="1:4" s="8" customFormat="1" ht="21" customHeight="1">
      <c r="A723" s="22">
        <v>17</v>
      </c>
      <c r="B723" s="35">
        <v>46013</v>
      </c>
      <c r="C723" s="31" t="s">
        <v>2440</v>
      </c>
      <c r="D723" s="30"/>
    </row>
    <row r="724" spans="1:4" s="8" customFormat="1" ht="21" customHeight="1">
      <c r="A724" s="22">
        <v>18</v>
      </c>
      <c r="B724" s="35">
        <v>46030</v>
      </c>
      <c r="C724" s="31" t="s">
        <v>2441</v>
      </c>
      <c r="D724" s="30"/>
    </row>
    <row r="725" spans="1:4" s="8" customFormat="1" ht="21" customHeight="1">
      <c r="A725" s="22">
        <v>19</v>
      </c>
      <c r="B725" s="35">
        <v>46040</v>
      </c>
      <c r="C725" s="31" t="s">
        <v>2442</v>
      </c>
      <c r="D725" s="30"/>
    </row>
    <row r="726" spans="1:4" s="8" customFormat="1" ht="21" customHeight="1">
      <c r="A726" s="22">
        <v>20</v>
      </c>
      <c r="B726" s="35">
        <v>46053</v>
      </c>
      <c r="C726" s="31" t="s">
        <v>2443</v>
      </c>
      <c r="D726" s="30"/>
    </row>
    <row r="727" spans="1:4" s="8" customFormat="1" ht="21" customHeight="1">
      <c r="A727" s="22">
        <v>21</v>
      </c>
      <c r="B727" s="35">
        <v>46060</v>
      </c>
      <c r="C727" s="31" t="s">
        <v>2444</v>
      </c>
      <c r="D727" s="30"/>
    </row>
    <row r="728" spans="1:4" s="8" customFormat="1" ht="21" customHeight="1">
      <c r="A728" s="22">
        <v>22</v>
      </c>
      <c r="B728" s="35">
        <v>46080</v>
      </c>
      <c r="C728" s="31" t="s">
        <v>2445</v>
      </c>
      <c r="D728" s="30"/>
    </row>
    <row r="729" spans="1:4" s="8" customFormat="1" ht="21" customHeight="1">
      <c r="A729" s="22">
        <v>23</v>
      </c>
      <c r="B729" s="35">
        <v>46082</v>
      </c>
      <c r="C729" s="31" t="s">
        <v>2446</v>
      </c>
      <c r="D729" s="30"/>
    </row>
    <row r="730" spans="1:4" s="8" customFormat="1" ht="21" customHeight="1">
      <c r="A730" s="22">
        <v>24</v>
      </c>
      <c r="B730" s="35">
        <v>46087</v>
      </c>
      <c r="C730" s="31" t="s">
        <v>2447</v>
      </c>
      <c r="D730" s="30"/>
    </row>
    <row r="731" spans="1:4" s="8" customFormat="1" ht="21" customHeight="1">
      <c r="A731" s="23">
        <v>25</v>
      </c>
      <c r="B731" s="84">
        <v>46124</v>
      </c>
      <c r="C731" s="85" t="s">
        <v>2448</v>
      </c>
      <c r="D731" s="86"/>
    </row>
    <row r="732" spans="1:4" s="8" customFormat="1" ht="21" customHeight="1">
      <c r="A732" s="24"/>
      <c r="B732" s="25"/>
      <c r="C732" s="26"/>
      <c r="D732" s="32" t="s">
        <v>2545</v>
      </c>
    </row>
    <row r="733" spans="1:4" s="8" customFormat="1" ht="21" customHeight="1">
      <c r="A733" s="10"/>
      <c r="B733" s="11"/>
      <c r="C733" s="12"/>
      <c r="D733" s="28"/>
    </row>
    <row r="734" spans="1:4" s="8" customFormat="1" ht="21" customHeight="1">
      <c r="A734" s="10"/>
      <c r="B734" s="11"/>
      <c r="C734" s="19" t="s">
        <v>520</v>
      </c>
      <c r="D734" s="28"/>
    </row>
    <row r="735" spans="1:4" s="8" customFormat="1" ht="21" customHeight="1">
      <c r="A735" s="10"/>
      <c r="B735" s="11"/>
      <c r="C735" s="19" t="s">
        <v>521</v>
      </c>
      <c r="D735" s="28"/>
    </row>
    <row r="736" spans="1:4" s="8" customFormat="1" ht="21" customHeight="1">
      <c r="A736" s="10"/>
      <c r="B736" s="11"/>
      <c r="C736" s="19" t="s">
        <v>522</v>
      </c>
      <c r="D736" s="28"/>
    </row>
    <row r="737" spans="1:2" s="8" customFormat="1" ht="21" customHeight="1">
      <c r="A737" s="10"/>
      <c r="B737" s="11"/>
    </row>
    <row r="738" spans="1:2" s="8" customFormat="1" ht="21" customHeight="1">
      <c r="A738" s="10"/>
      <c r="B738" s="11"/>
    </row>
    <row r="739" spans="1:4" s="8" customFormat="1" ht="21" customHeight="1">
      <c r="A739" s="89" t="s">
        <v>455</v>
      </c>
      <c r="B739" s="89"/>
      <c r="C739" s="89"/>
      <c r="D739" s="89"/>
    </row>
    <row r="740" spans="1:4" s="8" customFormat="1" ht="21" customHeight="1">
      <c r="A740" s="91" t="s">
        <v>2035</v>
      </c>
      <c r="B740" s="91"/>
      <c r="C740" s="91"/>
      <c r="D740" s="91"/>
    </row>
    <row r="741" spans="1:4" s="8" customFormat="1" ht="21" customHeight="1">
      <c r="A741" s="92" t="s">
        <v>425</v>
      </c>
      <c r="B741" s="92"/>
      <c r="C741" s="92"/>
      <c r="D741" s="92"/>
    </row>
    <row r="742" spans="1:4" s="8" customFormat="1" ht="21" customHeight="1">
      <c r="A742" s="13"/>
      <c r="B742" s="14"/>
      <c r="C742" s="15"/>
      <c r="D742" s="28"/>
    </row>
    <row r="743" spans="1:4" s="27" customFormat="1" ht="21" customHeight="1">
      <c r="A743" s="48" t="s">
        <v>429</v>
      </c>
      <c r="B743" s="48" t="s">
        <v>523</v>
      </c>
      <c r="C743" s="17" t="s">
        <v>431</v>
      </c>
      <c r="D743" s="6"/>
    </row>
    <row r="744" spans="1:4" s="8" customFormat="1" ht="21" customHeight="1">
      <c r="A744" s="21">
        <v>1</v>
      </c>
      <c r="B744" s="81">
        <v>45619</v>
      </c>
      <c r="C744" s="82" t="s">
        <v>2449</v>
      </c>
      <c r="D744" s="83"/>
    </row>
    <row r="745" spans="1:4" s="8" customFormat="1" ht="21" customHeight="1">
      <c r="A745" s="22">
        <v>2</v>
      </c>
      <c r="B745" s="35">
        <v>45635</v>
      </c>
      <c r="C745" s="31" t="s">
        <v>2450</v>
      </c>
      <c r="D745" s="30"/>
    </row>
    <row r="746" spans="1:4" s="8" customFormat="1" ht="21" customHeight="1">
      <c r="A746" s="22">
        <v>3</v>
      </c>
      <c r="B746" s="35">
        <v>45641</v>
      </c>
      <c r="C746" s="31" t="s">
        <v>2451</v>
      </c>
      <c r="D746" s="30"/>
    </row>
    <row r="747" spans="1:4" s="8" customFormat="1" ht="21" customHeight="1">
      <c r="A747" s="22">
        <v>4</v>
      </c>
      <c r="B747" s="35">
        <v>45644</v>
      </c>
      <c r="C747" s="31" t="s">
        <v>2452</v>
      </c>
      <c r="D747" s="30"/>
    </row>
    <row r="748" spans="1:4" s="8" customFormat="1" ht="21" customHeight="1">
      <c r="A748" s="22">
        <v>5</v>
      </c>
      <c r="B748" s="35">
        <v>45664</v>
      </c>
      <c r="C748" s="31" t="s">
        <v>2453</v>
      </c>
      <c r="D748" s="30"/>
    </row>
    <row r="749" spans="1:4" s="8" customFormat="1" ht="21" customHeight="1">
      <c r="A749" s="22">
        <v>6</v>
      </c>
      <c r="B749" s="35">
        <v>45680</v>
      </c>
      <c r="C749" s="31" t="s">
        <v>2454</v>
      </c>
      <c r="D749" s="30"/>
    </row>
    <row r="750" spans="1:4" s="8" customFormat="1" ht="21" customHeight="1">
      <c r="A750" s="22">
        <v>7</v>
      </c>
      <c r="B750" s="35">
        <v>45750</v>
      </c>
      <c r="C750" s="31" t="s">
        <v>2455</v>
      </c>
      <c r="D750" s="30"/>
    </row>
    <row r="751" spans="1:4" s="8" customFormat="1" ht="21" customHeight="1">
      <c r="A751" s="22">
        <v>8</v>
      </c>
      <c r="B751" s="35">
        <v>45811</v>
      </c>
      <c r="C751" s="31" t="s">
        <v>2456</v>
      </c>
      <c r="D751" s="30"/>
    </row>
    <row r="752" spans="1:4" s="8" customFormat="1" ht="21" customHeight="1">
      <c r="A752" s="22">
        <v>9</v>
      </c>
      <c r="B752" s="35">
        <v>45813</v>
      </c>
      <c r="C752" s="31" t="s">
        <v>2457</v>
      </c>
      <c r="D752" s="30"/>
    </row>
    <row r="753" spans="1:4" s="8" customFormat="1" ht="21" customHeight="1">
      <c r="A753" s="22">
        <v>10</v>
      </c>
      <c r="B753" s="35">
        <v>45837</v>
      </c>
      <c r="C753" s="31" t="s">
        <v>2458</v>
      </c>
      <c r="D753" s="30"/>
    </row>
    <row r="754" spans="1:4" s="8" customFormat="1" ht="21" customHeight="1">
      <c r="A754" s="22">
        <v>11</v>
      </c>
      <c r="B754" s="35">
        <v>45840</v>
      </c>
      <c r="C754" s="31" t="s">
        <v>2459</v>
      </c>
      <c r="D754" s="30"/>
    </row>
    <row r="755" spans="1:4" s="8" customFormat="1" ht="21.75" customHeight="1">
      <c r="A755" s="22">
        <v>12</v>
      </c>
      <c r="B755" s="35">
        <v>45858</v>
      </c>
      <c r="C755" s="31" t="s">
        <v>2460</v>
      </c>
      <c r="D755" s="30"/>
    </row>
    <row r="756" spans="1:4" s="27" customFormat="1" ht="21" customHeight="1">
      <c r="A756" s="22">
        <v>13</v>
      </c>
      <c r="B756" s="35">
        <v>45864</v>
      </c>
      <c r="C756" s="31" t="s">
        <v>2461</v>
      </c>
      <c r="D756" s="30"/>
    </row>
    <row r="757" spans="1:4" s="8" customFormat="1" ht="21" customHeight="1">
      <c r="A757" s="22">
        <v>14</v>
      </c>
      <c r="B757" s="35">
        <v>45869</v>
      </c>
      <c r="C757" s="31" t="s">
        <v>2462</v>
      </c>
      <c r="D757" s="30"/>
    </row>
    <row r="758" spans="1:4" s="8" customFormat="1" ht="21" customHeight="1">
      <c r="A758" s="22">
        <v>15</v>
      </c>
      <c r="B758" s="35">
        <v>45904</v>
      </c>
      <c r="C758" s="31" t="s">
        <v>2463</v>
      </c>
      <c r="D758" s="30"/>
    </row>
    <row r="759" spans="1:4" s="8" customFormat="1" ht="21" customHeight="1">
      <c r="A759" s="22">
        <v>16</v>
      </c>
      <c r="B759" s="35">
        <v>45916</v>
      </c>
      <c r="C759" s="31" t="s">
        <v>2464</v>
      </c>
      <c r="D759" s="30"/>
    </row>
    <row r="760" spans="1:4" s="8" customFormat="1" ht="21" customHeight="1">
      <c r="A760" s="22">
        <v>17</v>
      </c>
      <c r="B760" s="35">
        <v>45987</v>
      </c>
      <c r="C760" s="31" t="s">
        <v>2465</v>
      </c>
      <c r="D760" s="30"/>
    </row>
    <row r="761" spans="1:4" s="8" customFormat="1" ht="21" customHeight="1">
      <c r="A761" s="22">
        <v>18</v>
      </c>
      <c r="B761" s="35">
        <v>45993</v>
      </c>
      <c r="C761" s="31" t="s">
        <v>2466</v>
      </c>
      <c r="D761" s="30"/>
    </row>
    <row r="762" spans="1:4" s="8" customFormat="1" ht="21" customHeight="1">
      <c r="A762" s="22">
        <v>19</v>
      </c>
      <c r="B762" s="35">
        <v>46077</v>
      </c>
      <c r="C762" s="31" t="s">
        <v>2467</v>
      </c>
      <c r="D762" s="30"/>
    </row>
    <row r="763" spans="1:4" s="8" customFormat="1" ht="21" customHeight="1">
      <c r="A763" s="23">
        <v>20</v>
      </c>
      <c r="B763" s="84">
        <v>46085</v>
      </c>
      <c r="C763" s="85" t="s">
        <v>2468</v>
      </c>
      <c r="D763" s="86"/>
    </row>
    <row r="764" s="8" customFormat="1" ht="21" customHeight="1">
      <c r="D764" s="32" t="s">
        <v>2544</v>
      </c>
    </row>
    <row r="765" s="8" customFormat="1" ht="21" customHeight="1">
      <c r="D765" s="28"/>
    </row>
    <row r="766" s="8" customFormat="1" ht="21" customHeight="1">
      <c r="D766" s="28"/>
    </row>
    <row r="767" s="8" customFormat="1" ht="21" customHeight="1">
      <c r="D767" s="28"/>
    </row>
    <row r="768" s="8" customFormat="1" ht="21" customHeight="1">
      <c r="C768" s="8" t="s">
        <v>520</v>
      </c>
    </row>
    <row r="769" spans="3:4" s="8" customFormat="1" ht="21" customHeight="1">
      <c r="C769" s="8" t="s">
        <v>521</v>
      </c>
      <c r="D769" s="74"/>
    </row>
    <row r="770" spans="3:4" s="8" customFormat="1" ht="21" customHeight="1">
      <c r="C770" s="8" t="s">
        <v>522</v>
      </c>
      <c r="D770" s="74"/>
    </row>
    <row r="771" s="8" customFormat="1" ht="21" customHeight="1"/>
    <row r="772" s="8" customFormat="1" ht="21" customHeight="1"/>
    <row r="773" s="8" customFormat="1" ht="21" customHeight="1"/>
    <row r="774" s="8" customFormat="1" ht="21" customHeight="1"/>
    <row r="775" s="8" customFormat="1" ht="21" customHeight="1"/>
    <row r="776" spans="1:4" s="8" customFormat="1" ht="21" customHeight="1">
      <c r="A776" s="89" t="s">
        <v>455</v>
      </c>
      <c r="B776" s="89"/>
      <c r="C776" s="89"/>
      <c r="D776" s="89"/>
    </row>
    <row r="777" spans="1:4" s="8" customFormat="1" ht="21" customHeight="1">
      <c r="A777" s="91" t="s">
        <v>2036</v>
      </c>
      <c r="B777" s="91"/>
      <c r="C777" s="91"/>
      <c r="D777" s="91"/>
    </row>
    <row r="778" spans="1:4" s="8" customFormat="1" ht="21" customHeight="1">
      <c r="A778" s="92" t="s">
        <v>425</v>
      </c>
      <c r="B778" s="92"/>
      <c r="C778" s="92"/>
      <c r="D778" s="92"/>
    </row>
    <row r="779" spans="1:4" s="8" customFormat="1" ht="21" customHeight="1">
      <c r="A779" s="13"/>
      <c r="B779" s="14"/>
      <c r="C779" s="15"/>
      <c r="D779" s="28"/>
    </row>
    <row r="780" spans="1:4" s="8" customFormat="1" ht="21" customHeight="1">
      <c r="A780" s="48" t="s">
        <v>429</v>
      </c>
      <c r="B780" s="48" t="s">
        <v>523</v>
      </c>
      <c r="C780" s="17" t="s">
        <v>431</v>
      </c>
      <c r="D780" s="6"/>
    </row>
    <row r="781" spans="1:4" s="8" customFormat="1" ht="21" customHeight="1">
      <c r="A781" s="21">
        <v>1</v>
      </c>
      <c r="B781" s="81">
        <v>45625</v>
      </c>
      <c r="C781" s="82" t="s">
        <v>2469</v>
      </c>
      <c r="D781" s="83"/>
    </row>
    <row r="782" spans="1:4" s="27" customFormat="1" ht="21" customHeight="1">
      <c r="A782" s="22">
        <v>2</v>
      </c>
      <c r="B782" s="35">
        <v>45643</v>
      </c>
      <c r="C782" s="31" t="s">
        <v>2470</v>
      </c>
      <c r="D782" s="30"/>
    </row>
    <row r="783" spans="1:4" s="8" customFormat="1" ht="21" customHeight="1">
      <c r="A783" s="22">
        <v>3</v>
      </c>
      <c r="B783" s="35">
        <v>45647</v>
      </c>
      <c r="C783" s="31" t="s">
        <v>2471</v>
      </c>
      <c r="D783" s="30"/>
    </row>
    <row r="784" spans="1:4" s="8" customFormat="1" ht="21" customHeight="1">
      <c r="A784" s="22">
        <v>4</v>
      </c>
      <c r="B784" s="35">
        <v>45659</v>
      </c>
      <c r="C784" s="31" t="s">
        <v>2472</v>
      </c>
      <c r="D784" s="30"/>
    </row>
    <row r="785" spans="1:4" ht="21" customHeight="1">
      <c r="A785" s="22">
        <v>5</v>
      </c>
      <c r="B785" s="35">
        <v>45682</v>
      </c>
      <c r="C785" s="80" t="s">
        <v>2398</v>
      </c>
      <c r="D785" s="30"/>
    </row>
    <row r="786" spans="1:4" ht="21" customHeight="1">
      <c r="A786" s="22">
        <v>6</v>
      </c>
      <c r="B786" s="35">
        <v>45724</v>
      </c>
      <c r="C786" s="31" t="s">
        <v>2554</v>
      </c>
      <c r="D786" s="30"/>
    </row>
    <row r="787" spans="1:4" ht="21" customHeight="1">
      <c r="A787" s="22">
        <v>7</v>
      </c>
      <c r="B787" s="35">
        <v>45751</v>
      </c>
      <c r="C787" s="31" t="s">
        <v>2473</v>
      </c>
      <c r="D787" s="30"/>
    </row>
    <row r="788" spans="1:4" ht="21" customHeight="1">
      <c r="A788" s="22">
        <v>8</v>
      </c>
      <c r="B788" s="35">
        <v>45809</v>
      </c>
      <c r="C788" s="31" t="s">
        <v>2474</v>
      </c>
      <c r="D788" s="30"/>
    </row>
    <row r="789" spans="1:4" ht="21" customHeight="1">
      <c r="A789" s="22">
        <v>9</v>
      </c>
      <c r="B789" s="35">
        <v>45814</v>
      </c>
      <c r="C789" s="31" t="s">
        <v>2475</v>
      </c>
      <c r="D789" s="30"/>
    </row>
    <row r="790" spans="1:4" ht="21" customHeight="1">
      <c r="A790" s="22">
        <v>10</v>
      </c>
      <c r="B790" s="35">
        <v>45836</v>
      </c>
      <c r="C790" s="31" t="s">
        <v>2476</v>
      </c>
      <c r="D790" s="30"/>
    </row>
    <row r="791" spans="1:4" ht="21" customHeight="1">
      <c r="A791" s="22">
        <v>11</v>
      </c>
      <c r="B791" s="35">
        <v>45862</v>
      </c>
      <c r="C791" s="31" t="s">
        <v>2477</v>
      </c>
      <c r="D791" s="30"/>
    </row>
    <row r="792" spans="1:4" ht="21" customHeight="1">
      <c r="A792" s="22">
        <v>12</v>
      </c>
      <c r="B792" s="35">
        <v>45871</v>
      </c>
      <c r="C792" s="31" t="s">
        <v>2478</v>
      </c>
      <c r="D792" s="30"/>
    </row>
    <row r="793" spans="1:4" ht="21" customHeight="1">
      <c r="A793" s="22">
        <v>13</v>
      </c>
      <c r="B793" s="35">
        <v>46134</v>
      </c>
      <c r="C793" s="31" t="s">
        <v>2479</v>
      </c>
      <c r="D793" s="30"/>
    </row>
    <row r="794" spans="1:4" ht="21" customHeight="1">
      <c r="A794" s="22">
        <v>14</v>
      </c>
      <c r="B794" s="35">
        <v>45897</v>
      </c>
      <c r="C794" s="31" t="s">
        <v>2480</v>
      </c>
      <c r="D794" s="30"/>
    </row>
    <row r="795" spans="1:4" ht="21" customHeight="1">
      <c r="A795" s="22">
        <v>15</v>
      </c>
      <c r="B795" s="35">
        <v>45929</v>
      </c>
      <c r="C795" s="31" t="s">
        <v>2481</v>
      </c>
      <c r="D795" s="30"/>
    </row>
    <row r="796" spans="1:4" ht="21" customHeight="1">
      <c r="A796" s="22">
        <v>16</v>
      </c>
      <c r="B796" s="35">
        <v>45978</v>
      </c>
      <c r="C796" s="31" t="s">
        <v>2482</v>
      </c>
      <c r="D796" s="30"/>
    </row>
    <row r="797" spans="1:4" ht="21" customHeight="1">
      <c r="A797" s="22">
        <v>17</v>
      </c>
      <c r="B797" s="35">
        <v>45996</v>
      </c>
      <c r="C797" s="31" t="s">
        <v>2483</v>
      </c>
      <c r="D797" s="30"/>
    </row>
    <row r="798" spans="1:4" ht="21" customHeight="1">
      <c r="A798" s="22">
        <v>18</v>
      </c>
      <c r="B798" s="35">
        <v>46052</v>
      </c>
      <c r="C798" s="31" t="s">
        <v>2484</v>
      </c>
      <c r="D798" s="30"/>
    </row>
    <row r="799" spans="1:4" ht="21.75" customHeight="1">
      <c r="A799" s="23">
        <v>19</v>
      </c>
      <c r="B799" s="84">
        <v>46109</v>
      </c>
      <c r="C799" s="85" t="s">
        <v>2485</v>
      </c>
      <c r="D799" s="86"/>
    </row>
    <row r="800" spans="1:4" ht="21.75" customHeight="1">
      <c r="A800" s="9"/>
      <c r="B800" s="9"/>
      <c r="D800" s="32" t="s">
        <v>2543</v>
      </c>
    </row>
    <row r="801" spans="1:4" ht="21.75" customHeight="1">
      <c r="A801" s="9"/>
      <c r="B801" s="9"/>
      <c r="D801" s="28"/>
    </row>
    <row r="802" spans="1:4" ht="21.75" customHeight="1">
      <c r="A802" s="9"/>
      <c r="B802" s="9"/>
      <c r="D802" s="28"/>
    </row>
    <row r="803" spans="1:3" ht="21.75" customHeight="1">
      <c r="A803" s="9"/>
      <c r="B803" s="9"/>
      <c r="C803" s="8" t="s">
        <v>520</v>
      </c>
    </row>
    <row r="804" spans="1:4" ht="21.75" customHeight="1">
      <c r="A804" s="9"/>
      <c r="B804" s="9"/>
      <c r="C804" s="8" t="s">
        <v>521</v>
      </c>
      <c r="D804" s="74"/>
    </row>
    <row r="805" spans="1:4" ht="21.75" customHeight="1">
      <c r="A805" s="9"/>
      <c r="B805" s="9"/>
      <c r="C805" s="8" t="s">
        <v>522</v>
      </c>
      <c r="D805" s="74"/>
    </row>
    <row r="806" spans="1:2" ht="21" customHeight="1">
      <c r="A806" s="9"/>
      <c r="B806" s="9"/>
    </row>
    <row r="807" spans="1:2" ht="21" customHeight="1">
      <c r="A807" s="9"/>
      <c r="B807" s="9"/>
    </row>
    <row r="808" spans="1:2" ht="21" customHeight="1">
      <c r="A808" s="9"/>
      <c r="B808" s="9"/>
    </row>
    <row r="809" spans="1:2" ht="21" customHeight="1">
      <c r="A809" s="9"/>
      <c r="B809" s="9"/>
    </row>
    <row r="810" spans="1:2" ht="21" customHeight="1">
      <c r="A810" s="9"/>
      <c r="B810" s="9"/>
    </row>
    <row r="811" spans="1:2" ht="21" customHeight="1">
      <c r="A811" s="9"/>
      <c r="B811" s="9"/>
    </row>
    <row r="812" spans="1:4" ht="21" customHeight="1">
      <c r="A812" s="89" t="s">
        <v>455</v>
      </c>
      <c r="B812" s="89"/>
      <c r="C812" s="89"/>
      <c r="D812" s="89"/>
    </row>
    <row r="813" spans="1:4" ht="21" customHeight="1">
      <c r="A813" s="91" t="s">
        <v>2037</v>
      </c>
      <c r="B813" s="91"/>
      <c r="C813" s="91"/>
      <c r="D813" s="91"/>
    </row>
    <row r="814" spans="1:4" ht="21" customHeight="1">
      <c r="A814" s="92" t="s">
        <v>425</v>
      </c>
      <c r="B814" s="92"/>
      <c r="C814" s="92"/>
      <c r="D814" s="92"/>
    </row>
    <row r="815" spans="1:4" ht="21" customHeight="1">
      <c r="A815" s="13"/>
      <c r="B815" s="14"/>
      <c r="C815" s="15"/>
      <c r="D815" s="28"/>
    </row>
    <row r="816" spans="1:4" ht="21" customHeight="1">
      <c r="A816" s="48" t="s">
        <v>429</v>
      </c>
      <c r="B816" s="48" t="s">
        <v>523</v>
      </c>
      <c r="C816" s="17" t="s">
        <v>431</v>
      </c>
      <c r="D816" s="6"/>
    </row>
    <row r="817" spans="1:4" ht="21" customHeight="1">
      <c r="A817" s="21">
        <v>1</v>
      </c>
      <c r="B817" s="81">
        <v>45645</v>
      </c>
      <c r="C817" s="82" t="s">
        <v>2486</v>
      </c>
      <c r="D817" s="83"/>
    </row>
    <row r="818" spans="1:4" ht="21" customHeight="1">
      <c r="A818" s="22">
        <v>2</v>
      </c>
      <c r="B818" s="35">
        <v>45655</v>
      </c>
      <c r="C818" s="31" t="s">
        <v>2487</v>
      </c>
      <c r="D818" s="30"/>
    </row>
    <row r="819" spans="1:4" ht="21" customHeight="1">
      <c r="A819" s="22">
        <v>3</v>
      </c>
      <c r="B819" s="35">
        <v>45688</v>
      </c>
      <c r="C819" s="31" t="s">
        <v>2488</v>
      </c>
      <c r="D819" s="30"/>
    </row>
    <row r="820" spans="1:6" s="27" customFormat="1" ht="21" customHeight="1">
      <c r="A820" s="22">
        <v>4</v>
      </c>
      <c r="B820" s="35">
        <v>45703</v>
      </c>
      <c r="C820" s="31" t="s">
        <v>2489</v>
      </c>
      <c r="D820" s="30"/>
      <c r="F820" s="9"/>
    </row>
    <row r="821" spans="1:4" ht="21" customHeight="1">
      <c r="A821" s="22">
        <v>5</v>
      </c>
      <c r="B821" s="35">
        <v>45769</v>
      </c>
      <c r="C821" s="31" t="s">
        <v>2490</v>
      </c>
      <c r="D821" s="30"/>
    </row>
    <row r="822" spans="1:4" ht="21" customHeight="1">
      <c r="A822" s="22">
        <v>6</v>
      </c>
      <c r="B822" s="35">
        <v>45770</v>
      </c>
      <c r="C822" s="31" t="s">
        <v>2491</v>
      </c>
      <c r="D822" s="30"/>
    </row>
    <row r="823" spans="1:4" ht="21" customHeight="1">
      <c r="A823" s="22">
        <v>7</v>
      </c>
      <c r="B823" s="35">
        <v>45795</v>
      </c>
      <c r="C823" s="31" t="s">
        <v>2492</v>
      </c>
      <c r="D823" s="30"/>
    </row>
    <row r="824" spans="1:4" ht="21" customHeight="1">
      <c r="A824" s="22">
        <v>8</v>
      </c>
      <c r="B824" s="35">
        <v>45805</v>
      </c>
      <c r="C824" s="31" t="s">
        <v>2493</v>
      </c>
      <c r="D824" s="30"/>
    </row>
    <row r="825" spans="1:4" ht="21" customHeight="1">
      <c r="A825" s="22">
        <v>9</v>
      </c>
      <c r="B825" s="35">
        <v>45817</v>
      </c>
      <c r="C825" s="31" t="s">
        <v>2494</v>
      </c>
      <c r="D825" s="30"/>
    </row>
    <row r="826" spans="1:4" ht="21" customHeight="1">
      <c r="A826" s="22">
        <v>10</v>
      </c>
      <c r="B826" s="35">
        <v>45824</v>
      </c>
      <c r="C826" s="31" t="s">
        <v>2495</v>
      </c>
      <c r="D826" s="30"/>
    </row>
    <row r="827" spans="1:4" ht="21" customHeight="1">
      <c r="A827" s="22">
        <v>11</v>
      </c>
      <c r="B827" s="35">
        <v>45846</v>
      </c>
      <c r="C827" s="31" t="s">
        <v>2496</v>
      </c>
      <c r="D827" s="30"/>
    </row>
    <row r="828" spans="1:4" ht="21" customHeight="1">
      <c r="A828" s="22">
        <v>12</v>
      </c>
      <c r="B828" s="35">
        <v>45860</v>
      </c>
      <c r="C828" s="31" t="s">
        <v>2497</v>
      </c>
      <c r="D828" s="30"/>
    </row>
    <row r="829" spans="1:4" ht="21" customHeight="1">
      <c r="A829" s="22">
        <v>13</v>
      </c>
      <c r="B829" s="35">
        <v>45872</v>
      </c>
      <c r="C829" s="31" t="s">
        <v>2498</v>
      </c>
      <c r="D829" s="30"/>
    </row>
    <row r="830" spans="1:4" ht="21" customHeight="1">
      <c r="A830" s="22">
        <v>14</v>
      </c>
      <c r="B830" s="35">
        <v>46529</v>
      </c>
      <c r="C830" s="31" t="s">
        <v>2516</v>
      </c>
      <c r="D830" s="30"/>
    </row>
    <row r="831" spans="1:4" ht="21" customHeight="1">
      <c r="A831" s="22">
        <v>15</v>
      </c>
      <c r="B831" s="35">
        <v>45884</v>
      </c>
      <c r="C831" s="31" t="s">
        <v>2499</v>
      </c>
      <c r="D831" s="30"/>
    </row>
    <row r="832" spans="1:4" ht="21" customHeight="1">
      <c r="A832" s="22">
        <v>16</v>
      </c>
      <c r="B832" s="35">
        <v>45951</v>
      </c>
      <c r="C832" s="31" t="s">
        <v>2416</v>
      </c>
      <c r="D832" s="30"/>
    </row>
    <row r="833" spans="1:4" ht="21" customHeight="1">
      <c r="A833" s="22">
        <v>17</v>
      </c>
      <c r="B833" s="35">
        <v>45972</v>
      </c>
      <c r="C833" s="31" t="s">
        <v>2500</v>
      </c>
      <c r="D833" s="30"/>
    </row>
    <row r="834" spans="1:4" ht="21" customHeight="1">
      <c r="A834" s="22">
        <v>18</v>
      </c>
      <c r="B834" s="35">
        <v>46002</v>
      </c>
      <c r="C834" s="31" t="s">
        <v>2501</v>
      </c>
      <c r="D834" s="30"/>
    </row>
    <row r="835" spans="1:4" ht="21" customHeight="1">
      <c r="A835" s="22">
        <v>19</v>
      </c>
      <c r="B835" s="35">
        <v>46046</v>
      </c>
      <c r="C835" s="31" t="s">
        <v>2502</v>
      </c>
      <c r="D835" s="30"/>
    </row>
    <row r="836" spans="1:4" ht="21" customHeight="1">
      <c r="A836" s="23">
        <v>20</v>
      </c>
      <c r="B836" s="84">
        <v>46116</v>
      </c>
      <c r="C836" s="85" t="s">
        <v>2503</v>
      </c>
      <c r="D836" s="86"/>
    </row>
    <row r="837" spans="1:4" ht="21" customHeight="1">
      <c r="A837" s="9"/>
      <c r="B837" s="9"/>
      <c r="D837" s="32" t="s">
        <v>2544</v>
      </c>
    </row>
    <row r="838" spans="1:4" ht="21" customHeight="1">
      <c r="A838" s="9"/>
      <c r="B838" s="9"/>
      <c r="D838" s="28"/>
    </row>
    <row r="839" spans="1:4" ht="21" customHeight="1">
      <c r="A839" s="9"/>
      <c r="B839" s="9"/>
      <c r="D839" s="28"/>
    </row>
    <row r="840" spans="1:2" ht="21" customHeight="1">
      <c r="A840" s="9"/>
      <c r="B840" s="9"/>
    </row>
    <row r="841" spans="1:3" ht="21" customHeight="1">
      <c r="A841" s="9"/>
      <c r="B841" s="9"/>
      <c r="C841" s="8" t="s">
        <v>520</v>
      </c>
    </row>
    <row r="842" spans="1:4" ht="21" customHeight="1">
      <c r="A842" s="9"/>
      <c r="B842" s="9"/>
      <c r="C842" s="8" t="s">
        <v>521</v>
      </c>
      <c r="D842" s="74"/>
    </row>
    <row r="843" spans="1:4" ht="21" customHeight="1">
      <c r="A843" s="9"/>
      <c r="B843" s="9"/>
      <c r="C843" s="8" t="s">
        <v>522</v>
      </c>
      <c r="D843" s="74"/>
    </row>
    <row r="844" spans="1:4" ht="21" customHeight="1">
      <c r="A844" s="9"/>
      <c r="B844" s="9"/>
      <c r="C844" s="8"/>
      <c r="D844" s="74"/>
    </row>
    <row r="845" spans="1:4" ht="21" customHeight="1">
      <c r="A845" s="9"/>
      <c r="B845" s="9"/>
      <c r="C845" s="8"/>
      <c r="D845" s="74"/>
    </row>
    <row r="846" spans="1:4" ht="21" customHeight="1">
      <c r="A846" s="9"/>
      <c r="B846" s="9"/>
      <c r="C846" s="8"/>
      <c r="D846" s="74"/>
    </row>
    <row r="847" spans="1:4" ht="21" customHeight="1">
      <c r="A847" s="9"/>
      <c r="B847" s="9"/>
      <c r="C847" s="8"/>
      <c r="D847" s="74"/>
    </row>
    <row r="848" spans="1:2" ht="21" customHeight="1">
      <c r="A848" s="9"/>
      <c r="B848" s="9"/>
    </row>
    <row r="849" spans="1:4" ht="21" customHeight="1">
      <c r="A849" s="89" t="s">
        <v>455</v>
      </c>
      <c r="B849" s="89"/>
      <c r="C849" s="89"/>
      <c r="D849" s="89"/>
    </row>
    <row r="850" spans="1:4" ht="21" customHeight="1">
      <c r="A850" s="91" t="s">
        <v>2038</v>
      </c>
      <c r="B850" s="91"/>
      <c r="C850" s="91"/>
      <c r="D850" s="91"/>
    </row>
    <row r="851" spans="1:4" ht="21" customHeight="1">
      <c r="A851" s="92" t="s">
        <v>425</v>
      </c>
      <c r="B851" s="92"/>
      <c r="C851" s="92"/>
      <c r="D851" s="92"/>
    </row>
    <row r="852" spans="1:4" ht="21" customHeight="1">
      <c r="A852" s="13"/>
      <c r="B852" s="14"/>
      <c r="C852" s="15"/>
      <c r="D852" s="28"/>
    </row>
    <row r="853" spans="1:4" ht="21" customHeight="1">
      <c r="A853" s="48" t="s">
        <v>429</v>
      </c>
      <c r="B853" s="48" t="s">
        <v>523</v>
      </c>
      <c r="C853" s="17" t="s">
        <v>431</v>
      </c>
      <c r="D853" s="6"/>
    </row>
    <row r="854" spans="1:4" ht="21" customHeight="1">
      <c r="A854" s="21">
        <v>1</v>
      </c>
      <c r="B854" s="81">
        <v>45624</v>
      </c>
      <c r="C854" s="82" t="s">
        <v>2504</v>
      </c>
      <c r="D854" s="83"/>
    </row>
    <row r="855" spans="1:4" ht="21" customHeight="1">
      <c r="A855" s="22">
        <v>2</v>
      </c>
      <c r="B855" s="35">
        <v>45711</v>
      </c>
      <c r="C855" s="31" t="s">
        <v>2505</v>
      </c>
      <c r="D855" s="30"/>
    </row>
    <row r="856" spans="1:4" ht="21" customHeight="1">
      <c r="A856" s="22">
        <v>3</v>
      </c>
      <c r="B856" s="35">
        <v>45713</v>
      </c>
      <c r="C856" s="31" t="s">
        <v>2506</v>
      </c>
      <c r="D856" s="30"/>
    </row>
    <row r="857" spans="1:4" ht="21" customHeight="1">
      <c r="A857" s="22">
        <v>4</v>
      </c>
      <c r="B857" s="35">
        <v>45745</v>
      </c>
      <c r="C857" s="31" t="s">
        <v>2507</v>
      </c>
      <c r="D857" s="30"/>
    </row>
    <row r="858" spans="1:6" s="27" customFormat="1" ht="21" customHeight="1">
      <c r="A858" s="22">
        <v>5</v>
      </c>
      <c r="B858" s="35">
        <v>45789</v>
      </c>
      <c r="C858" s="31" t="s">
        <v>2508</v>
      </c>
      <c r="D858" s="30"/>
      <c r="F858" s="9"/>
    </row>
    <row r="859" spans="1:4" ht="21" customHeight="1">
      <c r="A859" s="22">
        <v>6</v>
      </c>
      <c r="B859" s="35">
        <v>45827</v>
      </c>
      <c r="C859" s="31" t="s">
        <v>2509</v>
      </c>
      <c r="D859" s="30"/>
    </row>
    <row r="860" spans="1:4" ht="21" customHeight="1">
      <c r="A860" s="22">
        <v>7</v>
      </c>
      <c r="B860" s="35">
        <v>45828</v>
      </c>
      <c r="C860" s="31" t="s">
        <v>2510</v>
      </c>
      <c r="D860" s="30"/>
    </row>
    <row r="861" spans="1:4" ht="21" customHeight="1">
      <c r="A861" s="22">
        <v>8</v>
      </c>
      <c r="B861" s="35">
        <v>45831</v>
      </c>
      <c r="C861" s="31" t="s">
        <v>2511</v>
      </c>
      <c r="D861" s="30"/>
    </row>
    <row r="862" spans="1:4" ht="21" customHeight="1">
      <c r="A862" s="22">
        <v>9</v>
      </c>
      <c r="B862" s="35">
        <v>45844</v>
      </c>
      <c r="C862" s="31" t="s">
        <v>2512</v>
      </c>
      <c r="D862" s="30"/>
    </row>
    <row r="863" spans="1:4" ht="21" customHeight="1">
      <c r="A863" s="22">
        <v>10</v>
      </c>
      <c r="B863" s="35">
        <v>45851</v>
      </c>
      <c r="C863" s="31" t="s">
        <v>2513</v>
      </c>
      <c r="D863" s="30"/>
    </row>
    <row r="864" spans="1:4" ht="21" customHeight="1">
      <c r="A864" s="22">
        <v>11</v>
      </c>
      <c r="B864" s="35">
        <v>45874</v>
      </c>
      <c r="C864" s="31" t="s">
        <v>2514</v>
      </c>
      <c r="D864" s="30"/>
    </row>
    <row r="865" spans="1:4" ht="21" customHeight="1">
      <c r="A865" s="22">
        <v>12</v>
      </c>
      <c r="B865" s="35">
        <v>45877</v>
      </c>
      <c r="C865" s="31" t="s">
        <v>2515</v>
      </c>
      <c r="D865" s="30"/>
    </row>
    <row r="866" spans="1:4" ht="21" customHeight="1">
      <c r="A866" s="22">
        <v>13</v>
      </c>
      <c r="B866" s="35">
        <v>46135</v>
      </c>
      <c r="C866" s="31" t="s">
        <v>2516</v>
      </c>
      <c r="D866" s="30"/>
    </row>
    <row r="867" spans="1:4" ht="21" customHeight="1">
      <c r="A867" s="22">
        <v>14</v>
      </c>
      <c r="B867" s="35">
        <v>45956</v>
      </c>
      <c r="C867" s="31" t="s">
        <v>2517</v>
      </c>
      <c r="D867" s="30"/>
    </row>
    <row r="868" spans="1:4" ht="21" customHeight="1">
      <c r="A868" s="22">
        <v>15</v>
      </c>
      <c r="B868" s="35">
        <v>45969</v>
      </c>
      <c r="C868" s="31" t="s">
        <v>2518</v>
      </c>
      <c r="D868" s="30"/>
    </row>
    <row r="869" spans="1:4" ht="21" customHeight="1">
      <c r="A869" s="22">
        <v>16</v>
      </c>
      <c r="B869" s="35">
        <v>46021</v>
      </c>
      <c r="C869" s="31" t="s">
        <v>2519</v>
      </c>
      <c r="D869" s="30"/>
    </row>
    <row r="870" spans="1:4" ht="21" customHeight="1">
      <c r="A870" s="22">
        <v>17</v>
      </c>
      <c r="B870" s="35">
        <v>46034</v>
      </c>
      <c r="C870" s="31" t="s">
        <v>2520</v>
      </c>
      <c r="D870" s="30"/>
    </row>
    <row r="871" spans="1:4" ht="21" customHeight="1">
      <c r="A871" s="22">
        <v>18</v>
      </c>
      <c r="B871" s="35">
        <v>46113</v>
      </c>
      <c r="C871" s="31" t="s">
        <v>2521</v>
      </c>
      <c r="D871" s="30"/>
    </row>
    <row r="872" spans="1:4" ht="21" customHeight="1">
      <c r="A872" s="23">
        <v>19</v>
      </c>
      <c r="B872" s="84">
        <v>46129</v>
      </c>
      <c r="C872" s="85" t="s">
        <v>2522</v>
      </c>
      <c r="D872" s="86"/>
    </row>
    <row r="873" spans="1:4" ht="21" customHeight="1">
      <c r="A873" s="9"/>
      <c r="B873" s="9"/>
      <c r="D873" s="32" t="s">
        <v>2543</v>
      </c>
    </row>
    <row r="874" spans="1:2" ht="21" customHeight="1">
      <c r="A874" s="9"/>
      <c r="B874" s="9"/>
    </row>
    <row r="875" spans="1:2" ht="21" customHeight="1">
      <c r="A875" s="9"/>
      <c r="B875" s="9"/>
    </row>
    <row r="876" ht="21" customHeight="1">
      <c r="C876" s="8" t="s">
        <v>520</v>
      </c>
    </row>
    <row r="877" spans="3:4" ht="21" customHeight="1">
      <c r="C877" s="8" t="s">
        <v>521</v>
      </c>
      <c r="D877" s="74"/>
    </row>
    <row r="878" spans="3:4" ht="21" customHeight="1">
      <c r="C878" s="8" t="s">
        <v>522</v>
      </c>
      <c r="D878" s="74"/>
    </row>
  </sheetData>
  <sheetProtection/>
  <mergeCells count="72">
    <mergeCell ref="A554:D554"/>
    <mergeCell ref="A555:D555"/>
    <mergeCell ref="A776:D776"/>
    <mergeCell ref="A591:D591"/>
    <mergeCell ref="A592:D592"/>
    <mergeCell ref="A593:D593"/>
    <mergeCell ref="A704:D704"/>
    <mergeCell ref="A739:D739"/>
    <mergeCell ref="A740:D740"/>
    <mergeCell ref="A741:D741"/>
    <mergeCell ref="A371:D371"/>
    <mergeCell ref="A372:D372"/>
    <mergeCell ref="A406:D406"/>
    <mergeCell ref="A407:D407"/>
    <mergeCell ref="A296:D296"/>
    <mergeCell ref="A297:D297"/>
    <mergeCell ref="A298:D298"/>
    <mergeCell ref="A333:D333"/>
    <mergeCell ref="A76:D76"/>
    <mergeCell ref="A259:D259"/>
    <mergeCell ref="A260:D260"/>
    <mergeCell ref="A185:D185"/>
    <mergeCell ref="A186:D186"/>
    <mergeCell ref="A187:D187"/>
    <mergeCell ref="A222:D222"/>
    <mergeCell ref="A223:D223"/>
    <mergeCell ref="A224:D224"/>
    <mergeCell ref="A111:D111"/>
    <mergeCell ref="A38:D38"/>
    <mergeCell ref="A39:D39"/>
    <mergeCell ref="A74:D74"/>
    <mergeCell ref="A75:D75"/>
    <mergeCell ref="A1:D1"/>
    <mergeCell ref="A2:D2"/>
    <mergeCell ref="A3:D3"/>
    <mergeCell ref="A37:D37"/>
    <mergeCell ref="A112:D112"/>
    <mergeCell ref="A113:D113"/>
    <mergeCell ref="A261:D261"/>
    <mergeCell ref="A408:D408"/>
    <mergeCell ref="A334:D334"/>
    <mergeCell ref="A335:D335"/>
    <mergeCell ref="A370:D370"/>
    <mergeCell ref="A148:D148"/>
    <mergeCell ref="A149:D149"/>
    <mergeCell ref="A150:D150"/>
    <mergeCell ref="A517:D517"/>
    <mergeCell ref="A518:D518"/>
    <mergeCell ref="A519:D519"/>
    <mergeCell ref="A443:D443"/>
    <mergeCell ref="A444:D444"/>
    <mergeCell ref="A445:D445"/>
    <mergeCell ref="A480:D480"/>
    <mergeCell ref="A482:D482"/>
    <mergeCell ref="A481:D481"/>
    <mergeCell ref="A556:D556"/>
    <mergeCell ref="A628:D628"/>
    <mergeCell ref="A629:D629"/>
    <mergeCell ref="A630:D630"/>
    <mergeCell ref="A665:D665"/>
    <mergeCell ref="A666:D666"/>
    <mergeCell ref="A667:D667"/>
    <mergeCell ref="A778:D778"/>
    <mergeCell ref="A777:D777"/>
    <mergeCell ref="A702:D702"/>
    <mergeCell ref="A703:D703"/>
    <mergeCell ref="A849:D849"/>
    <mergeCell ref="A850:D850"/>
    <mergeCell ref="A851:D851"/>
    <mergeCell ref="A812:D812"/>
    <mergeCell ref="A813:D813"/>
    <mergeCell ref="A814:D814"/>
  </mergeCells>
  <printOptions horizontalCentered="1"/>
  <pageMargins left="0.3937007874015748" right="0.3937007874015748" top="0.8267716535433072" bottom="0.3937007874015748" header="0.31496062992125984" footer="0.7086614173228347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1.421875" style="66" customWidth="1"/>
    <col min="2" max="2" width="15.57421875" style="67" customWidth="1"/>
    <col min="3" max="3" width="15.7109375" style="67" customWidth="1"/>
    <col min="4" max="4" width="18.57421875" style="67" customWidth="1"/>
    <col min="5" max="5" width="24.57421875" style="67" customWidth="1"/>
    <col min="6" max="6" width="14.28125" style="66" customWidth="1"/>
    <col min="7" max="7" width="10.7109375" style="66" customWidth="1"/>
    <col min="8" max="16384" width="9.140625" style="66" customWidth="1"/>
  </cols>
  <sheetData>
    <row r="1" spans="1:6" ht="30.75">
      <c r="A1" s="95" t="s">
        <v>1622</v>
      </c>
      <c r="B1" s="95"/>
      <c r="C1" s="95"/>
      <c r="D1" s="95"/>
      <c r="E1" s="95"/>
      <c r="F1" s="70"/>
    </row>
    <row r="2" spans="1:6" ht="30.75">
      <c r="A2" s="95" t="s">
        <v>1623</v>
      </c>
      <c r="B2" s="95"/>
      <c r="C2" s="95"/>
      <c r="D2" s="95"/>
      <c r="E2" s="95"/>
      <c r="F2" s="70"/>
    </row>
    <row r="4" spans="1:7" ht="27.75">
      <c r="A4" s="68" t="s">
        <v>1624</v>
      </c>
      <c r="B4" s="68" t="s">
        <v>1625</v>
      </c>
      <c r="C4" s="68" t="s">
        <v>1626</v>
      </c>
      <c r="D4" s="68" t="s">
        <v>1627</v>
      </c>
      <c r="E4" s="69" t="s">
        <v>1628</v>
      </c>
      <c r="F4" s="71"/>
      <c r="G4" s="71"/>
    </row>
    <row r="5" spans="1:7" ht="27.75">
      <c r="A5" s="69" t="s">
        <v>1629</v>
      </c>
      <c r="B5" s="69">
        <v>17</v>
      </c>
      <c r="C5" s="69">
        <v>8</v>
      </c>
      <c r="D5" s="72">
        <f aca="true" t="shared" si="0" ref="D5:D24">(B5-C5)</f>
        <v>9</v>
      </c>
      <c r="E5" s="93">
        <f>B5+B6</f>
        <v>35</v>
      </c>
      <c r="F5" s="71"/>
      <c r="G5" s="71"/>
    </row>
    <row r="6" spans="1:7" ht="27.75">
      <c r="A6" s="73" t="s">
        <v>1630</v>
      </c>
      <c r="B6" s="73">
        <v>18</v>
      </c>
      <c r="C6" s="73">
        <v>9</v>
      </c>
      <c r="D6" s="73">
        <f t="shared" si="0"/>
        <v>9</v>
      </c>
      <c r="E6" s="94"/>
      <c r="F6" s="71"/>
      <c r="G6" s="71"/>
    </row>
    <row r="7" spans="1:7" ht="27.75">
      <c r="A7" s="69" t="s">
        <v>1631</v>
      </c>
      <c r="B7" s="69">
        <v>18</v>
      </c>
      <c r="C7" s="69">
        <v>7</v>
      </c>
      <c r="D7" s="72">
        <f t="shared" si="0"/>
        <v>11</v>
      </c>
      <c r="E7" s="93">
        <f>B7+B8</f>
        <v>36</v>
      </c>
      <c r="F7" s="71"/>
      <c r="G7" s="71"/>
    </row>
    <row r="8" spans="1:7" ht="27.75">
      <c r="A8" s="73" t="s">
        <v>1632</v>
      </c>
      <c r="B8" s="73">
        <v>18</v>
      </c>
      <c r="C8" s="73">
        <v>12</v>
      </c>
      <c r="D8" s="73">
        <f t="shared" si="0"/>
        <v>6</v>
      </c>
      <c r="E8" s="94"/>
      <c r="F8" s="71"/>
      <c r="G8" s="71"/>
    </row>
    <row r="9" spans="1:7" ht="27.75">
      <c r="A9" s="69" t="s">
        <v>1633</v>
      </c>
      <c r="B9" s="69">
        <v>18</v>
      </c>
      <c r="C9" s="69">
        <v>5</v>
      </c>
      <c r="D9" s="72">
        <f t="shared" si="0"/>
        <v>13</v>
      </c>
      <c r="E9" s="93">
        <f>B9+B10</f>
        <v>36</v>
      </c>
      <c r="F9" s="71"/>
      <c r="G9" s="71"/>
    </row>
    <row r="10" spans="1:7" ht="27.75">
      <c r="A10" s="73" t="s">
        <v>1634</v>
      </c>
      <c r="B10" s="73">
        <v>18</v>
      </c>
      <c r="C10" s="73">
        <v>7</v>
      </c>
      <c r="D10" s="73">
        <f t="shared" si="0"/>
        <v>11</v>
      </c>
      <c r="E10" s="94"/>
      <c r="F10" s="71"/>
      <c r="G10" s="71"/>
    </row>
    <row r="11" spans="1:7" ht="27.75">
      <c r="A11" s="69" t="s">
        <v>1635</v>
      </c>
      <c r="B11" s="69">
        <v>19</v>
      </c>
      <c r="C11" s="69">
        <v>3</v>
      </c>
      <c r="D11" s="72">
        <f t="shared" si="0"/>
        <v>16</v>
      </c>
      <c r="E11" s="93">
        <f>B11+B12</f>
        <v>38</v>
      </c>
      <c r="F11" s="71"/>
      <c r="G11" s="71"/>
    </row>
    <row r="12" spans="1:7" ht="27.75">
      <c r="A12" s="73" t="s">
        <v>1636</v>
      </c>
      <c r="B12" s="73">
        <v>19</v>
      </c>
      <c r="C12" s="73">
        <v>5</v>
      </c>
      <c r="D12" s="73">
        <f t="shared" si="0"/>
        <v>14</v>
      </c>
      <c r="E12" s="94"/>
      <c r="F12" s="71"/>
      <c r="G12" s="71"/>
    </row>
    <row r="13" spans="1:7" ht="27.75">
      <c r="A13" s="69" t="s">
        <v>1637</v>
      </c>
      <c r="B13" s="69">
        <v>25</v>
      </c>
      <c r="C13" s="69">
        <v>16</v>
      </c>
      <c r="D13" s="72">
        <f t="shared" si="0"/>
        <v>9</v>
      </c>
      <c r="E13" s="93">
        <f>B13+B14</f>
        <v>50</v>
      </c>
      <c r="F13" s="71"/>
      <c r="G13" s="71"/>
    </row>
    <row r="14" spans="1:7" ht="27.75">
      <c r="A14" s="73" t="s">
        <v>1638</v>
      </c>
      <c r="B14" s="73">
        <v>25</v>
      </c>
      <c r="C14" s="73">
        <v>15</v>
      </c>
      <c r="D14" s="73">
        <f t="shared" si="0"/>
        <v>10</v>
      </c>
      <c r="E14" s="94"/>
      <c r="F14" s="71"/>
      <c r="G14" s="71"/>
    </row>
    <row r="15" spans="1:7" ht="27.75">
      <c r="A15" s="69" t="s">
        <v>1639</v>
      </c>
      <c r="B15" s="69">
        <v>25</v>
      </c>
      <c r="C15" s="69">
        <v>14</v>
      </c>
      <c r="D15" s="72">
        <f t="shared" si="0"/>
        <v>11</v>
      </c>
      <c r="E15" s="93">
        <f>B15+B16</f>
        <v>50</v>
      </c>
      <c r="F15" s="71"/>
      <c r="G15" s="71"/>
    </row>
    <row r="16" spans="1:7" ht="27.75">
      <c r="A16" s="73" t="s">
        <v>1640</v>
      </c>
      <c r="B16" s="73">
        <v>25</v>
      </c>
      <c r="C16" s="73">
        <v>16</v>
      </c>
      <c r="D16" s="73">
        <f t="shared" si="0"/>
        <v>9</v>
      </c>
      <c r="E16" s="94"/>
      <c r="F16" s="71"/>
      <c r="G16" s="71"/>
    </row>
    <row r="17" spans="1:7" ht="27.75">
      <c r="A17" s="69" t="s">
        <v>1641</v>
      </c>
      <c r="B17" s="69">
        <v>25</v>
      </c>
      <c r="C17" s="69">
        <v>16</v>
      </c>
      <c r="D17" s="72">
        <f t="shared" si="0"/>
        <v>9</v>
      </c>
      <c r="E17" s="93">
        <f>B17+B18</f>
        <v>50</v>
      </c>
      <c r="F17" s="71"/>
      <c r="G17" s="71"/>
    </row>
    <row r="18" spans="1:7" ht="27.75">
      <c r="A18" s="73" t="s">
        <v>1642</v>
      </c>
      <c r="B18" s="73">
        <v>25</v>
      </c>
      <c r="C18" s="73">
        <v>15</v>
      </c>
      <c r="D18" s="73">
        <f t="shared" si="0"/>
        <v>10</v>
      </c>
      <c r="E18" s="94"/>
      <c r="F18" s="71"/>
      <c r="G18" s="71"/>
    </row>
    <row r="19" spans="1:7" ht="27.75">
      <c r="A19" s="69" t="s">
        <v>1643</v>
      </c>
      <c r="B19" s="69">
        <v>25</v>
      </c>
      <c r="C19" s="69">
        <v>12</v>
      </c>
      <c r="D19" s="72">
        <f t="shared" si="0"/>
        <v>13</v>
      </c>
      <c r="E19" s="93">
        <f>B19+B20</f>
        <v>50</v>
      </c>
      <c r="F19" s="71"/>
      <c r="G19" s="71"/>
    </row>
    <row r="20" spans="1:7" ht="27.75">
      <c r="A20" s="73" t="s">
        <v>1644</v>
      </c>
      <c r="B20" s="73">
        <v>25</v>
      </c>
      <c r="C20" s="73">
        <v>12</v>
      </c>
      <c r="D20" s="73">
        <f t="shared" si="0"/>
        <v>13</v>
      </c>
      <c r="E20" s="94"/>
      <c r="F20" s="71"/>
      <c r="G20" s="71"/>
    </row>
    <row r="21" spans="1:7" ht="27.75">
      <c r="A21" s="69" t="s">
        <v>1645</v>
      </c>
      <c r="B21" s="69">
        <v>25</v>
      </c>
      <c r="C21" s="69">
        <v>8</v>
      </c>
      <c r="D21" s="72">
        <f t="shared" si="0"/>
        <v>17</v>
      </c>
      <c r="E21" s="93">
        <f>B21+B22</f>
        <v>50</v>
      </c>
      <c r="F21" s="71"/>
      <c r="G21" s="71"/>
    </row>
    <row r="22" spans="1:7" ht="27.75">
      <c r="A22" s="73" t="s">
        <v>1646</v>
      </c>
      <c r="B22" s="73">
        <v>25</v>
      </c>
      <c r="C22" s="73">
        <v>8</v>
      </c>
      <c r="D22" s="73">
        <f t="shared" si="0"/>
        <v>17</v>
      </c>
      <c r="E22" s="94"/>
      <c r="F22" s="71"/>
      <c r="G22" s="71"/>
    </row>
    <row r="23" spans="1:7" ht="27.75">
      <c r="A23" s="69" t="s">
        <v>1647</v>
      </c>
      <c r="B23" s="69">
        <v>25</v>
      </c>
      <c r="C23" s="69">
        <v>15</v>
      </c>
      <c r="D23" s="72">
        <f t="shared" si="0"/>
        <v>10</v>
      </c>
      <c r="E23" s="93">
        <f>B23+B24</f>
        <v>50</v>
      </c>
      <c r="F23" s="71"/>
      <c r="G23" s="71"/>
    </row>
    <row r="24" spans="1:7" ht="27.75">
      <c r="A24" s="73" t="s">
        <v>1648</v>
      </c>
      <c r="B24" s="73">
        <v>25</v>
      </c>
      <c r="C24" s="73">
        <v>13</v>
      </c>
      <c r="D24" s="73">
        <f t="shared" si="0"/>
        <v>12</v>
      </c>
      <c r="E24" s="94"/>
      <c r="F24" s="71"/>
      <c r="G24" s="71"/>
    </row>
    <row r="25" spans="1:7" ht="24.75" customHeight="1">
      <c r="A25" s="69" t="s">
        <v>1650</v>
      </c>
      <c r="B25" s="69">
        <v>15</v>
      </c>
      <c r="C25" s="69">
        <v>9</v>
      </c>
      <c r="D25" s="72">
        <f>(B25-C25)</f>
        <v>6</v>
      </c>
      <c r="E25" s="93">
        <f>B25+B26</f>
        <v>30</v>
      </c>
      <c r="F25" s="71"/>
      <c r="G25" s="71"/>
    </row>
    <row r="26" spans="1:6" ht="27.75">
      <c r="A26" s="73" t="s">
        <v>1651</v>
      </c>
      <c r="B26" s="73">
        <v>15</v>
      </c>
      <c r="C26" s="73">
        <v>10</v>
      </c>
      <c r="D26" s="73">
        <f>(B26-C26)</f>
        <v>5</v>
      </c>
      <c r="E26" s="94"/>
      <c r="F26" s="71"/>
    </row>
    <row r="27" spans="1:5" ht="27.75">
      <c r="A27" s="69" t="s">
        <v>1652</v>
      </c>
      <c r="B27" s="69">
        <v>16</v>
      </c>
      <c r="C27" s="69">
        <v>10</v>
      </c>
      <c r="D27" s="72">
        <v>6</v>
      </c>
      <c r="E27" s="93">
        <f>B27+B28</f>
        <v>31</v>
      </c>
    </row>
    <row r="28" spans="1:5" ht="27.75">
      <c r="A28" s="73" t="s">
        <v>1653</v>
      </c>
      <c r="B28" s="73">
        <v>15</v>
      </c>
      <c r="C28" s="73">
        <v>10</v>
      </c>
      <c r="D28" s="73">
        <f>(B28-C28)</f>
        <v>5</v>
      </c>
      <c r="E28" s="94"/>
    </row>
    <row r="29" spans="1:5" ht="27.75">
      <c r="A29" s="68" t="s">
        <v>1649</v>
      </c>
      <c r="B29" s="68">
        <f>SUM(B5:B28)</f>
        <v>506</v>
      </c>
      <c r="C29" s="68">
        <f>SUM(C5:C28)</f>
        <v>255</v>
      </c>
      <c r="D29" s="68">
        <f>SUM(D5:D28)</f>
        <v>251</v>
      </c>
      <c r="E29" s="68">
        <f>SUM(E5:E28)</f>
        <v>506</v>
      </c>
    </row>
  </sheetData>
  <sheetProtection/>
  <mergeCells count="14">
    <mergeCell ref="A1:E1"/>
    <mergeCell ref="A2:E2"/>
    <mergeCell ref="E5:E6"/>
    <mergeCell ref="E7:E8"/>
    <mergeCell ref="E9:E10"/>
    <mergeCell ref="E11:E12"/>
    <mergeCell ref="E13:E14"/>
    <mergeCell ref="E23:E24"/>
    <mergeCell ref="E25:E26"/>
    <mergeCell ref="E27:E28"/>
    <mergeCell ref="E15:E16"/>
    <mergeCell ref="E17:E18"/>
    <mergeCell ref="E19:E20"/>
    <mergeCell ref="E21:E22"/>
  </mergeCells>
  <printOptions/>
  <pageMargins left="0.67" right="0.75" top="0.54" bottom="1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2014-05-07T09:20:45Z</cp:lastPrinted>
  <dcterms:created xsi:type="dcterms:W3CDTF">2013-02-25T10:11:31Z</dcterms:created>
  <dcterms:modified xsi:type="dcterms:W3CDTF">2014-05-07T09:20:45Z</dcterms:modified>
  <cp:category/>
  <cp:version/>
  <cp:contentType/>
  <cp:contentStatus/>
</cp:coreProperties>
</file>